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am HO\Leveringen\2022\kalender\XXXXX_Betatechniek jaarverslag_HO&amp;S\03. Resultaten\"/>
    </mc:Choice>
  </mc:AlternateContent>
  <xr:revisionPtr revIDLastSave="0" documentId="13_ncr:1_{3F3FC1DE-86F7-4FCE-BA71-43E4414364E3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L7" i="1"/>
  <c r="L12" i="1"/>
  <c r="E7" i="1"/>
  <c r="K12" i="1"/>
  <c r="K20" i="1" s="1"/>
  <c r="K7" i="1"/>
  <c r="K21" i="1" s="1"/>
  <c r="J12" i="1" l="1"/>
  <c r="J20" i="1" s="1"/>
  <c r="I12" i="1"/>
  <c r="I20" i="1" s="1"/>
  <c r="H12" i="1"/>
  <c r="H20" i="1" s="1"/>
  <c r="G12" i="1"/>
  <c r="G20" i="1" s="1"/>
  <c r="F12" i="1"/>
  <c r="F20" i="1" s="1"/>
  <c r="E12" i="1"/>
  <c r="E20" i="1" s="1"/>
  <c r="D12" i="1"/>
  <c r="D20" i="1" s="1"/>
  <c r="C12" i="1"/>
  <c r="C20" i="1" s="1"/>
  <c r="J7" i="1"/>
  <c r="J21" i="1" s="1"/>
  <c r="I7" i="1"/>
  <c r="I21" i="1" s="1"/>
  <c r="H7" i="1"/>
  <c r="H21" i="1" s="1"/>
  <c r="G7" i="1"/>
  <c r="G21" i="1" s="1"/>
  <c r="F7" i="1"/>
  <c r="F21" i="1" s="1"/>
  <c r="E21" i="1"/>
  <c r="D7" i="1"/>
  <c r="D21" i="1" s="1"/>
  <c r="C7" i="1"/>
  <c r="C21" i="1" s="1"/>
</calcChain>
</file>

<file path=xl/sharedStrings.xml><?xml version="1.0" encoding="utf-8"?>
<sst xmlns="http://schemas.openxmlformats.org/spreadsheetml/2006/main" count="56" uniqueCount="37">
  <si>
    <t xml:space="preserve">Aantal gediplomeerden in het hoger onderwijs </t>
  </si>
  <si>
    <t>Soort_ho</t>
  </si>
  <si>
    <t>Type_ho</t>
  </si>
  <si>
    <t>2011/12</t>
  </si>
  <si>
    <t>2012/13</t>
  </si>
  <si>
    <t>2014/15</t>
  </si>
  <si>
    <t>2015/16</t>
  </si>
  <si>
    <t>2016/17</t>
  </si>
  <si>
    <t>2017/18</t>
  </si>
  <si>
    <t>2018/19</t>
  </si>
  <si>
    <t>hbo</t>
  </si>
  <si>
    <t>associate degree</t>
  </si>
  <si>
    <t>bachelor</t>
  </si>
  <si>
    <t>master</t>
  </si>
  <si>
    <t>totaal hbo</t>
  </si>
  <si>
    <t>wo</t>
  </si>
  <si>
    <t>ongedeeld</t>
  </si>
  <si>
    <t>postmaster</t>
  </si>
  <si>
    <t>Totaal wo</t>
  </si>
  <si>
    <t>2013/14</t>
  </si>
  <si>
    <t>Uitstroom bèta-techniek wo + hbo</t>
  </si>
  <si>
    <t>totaal</t>
  </si>
  <si>
    <t>Uitstroom bèta-techniek</t>
  </si>
  <si>
    <t>wo% alles-ba</t>
  </si>
  <si>
    <t>hbo alles- ma</t>
  </si>
  <si>
    <t>cijfers 2012</t>
  </si>
  <si>
    <t>cijfers 2015</t>
  </si>
  <si>
    <t>cijfers 2016</t>
  </si>
  <si>
    <t>cijfers 2017</t>
  </si>
  <si>
    <t>cijfers 2018</t>
  </si>
  <si>
    <t>cijfers 2019</t>
  </si>
  <si>
    <t>2019/20</t>
  </si>
  <si>
    <t>cijfers 2020</t>
  </si>
  <si>
    <t>2020/21</t>
  </si>
  <si>
    <t>cijfers 2021</t>
  </si>
  <si>
    <t>bron: 1cijferho2021</t>
  </si>
  <si>
    <t xml:space="preserve">bron: 1cijferho2021, berekening door DUO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</si>
</sst>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sz val="8"/>
      <color rgb="FF0082AD"/>
      <name val="Verdana"/>
      <family val="2"/>
    </font>
    <font>
      <sz val="10"/>
      <name val="Arial"/>
    </font>
    <font>
      <b/>
      <sz val="7"/>
      <color rgb="FF000000"/>
      <name val="Verdana"/>
      <family val="2"/>
    </font>
    <font>
      <sz val="7"/>
      <color rgb="FF000000"/>
      <name val="Verdana"/>
      <family val="2"/>
    </font>
    <font>
      <sz val="7"/>
      <color rgb="FFFF0000"/>
      <name val="Verdana"/>
      <family val="2"/>
    </font>
    <font>
      <sz val="7"/>
      <name val="Arial"/>
      <family val="2"/>
    </font>
    <font>
      <sz val="8"/>
      <color rgb="FF000000"/>
      <name val="Verdana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5DBDE"/>
      </left>
      <right style="medium">
        <color rgb="FFB5DBDE"/>
      </right>
      <top style="medium">
        <color rgb="FFB5DBD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0" fontId="1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7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 wrapText="1"/>
    </xf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10" fontId="6" fillId="4" borderId="5" xfId="0" applyNumberFormat="1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10" fontId="6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4" fillId="2" borderId="0" xfId="0" applyFont="1" applyFill="1" applyBorder="1" applyAlignment="1">
      <alignment wrapText="1"/>
    </xf>
    <xf numFmtId="10" fontId="6" fillId="4" borderId="0" xfId="0" applyNumberFormat="1" applyFont="1" applyFill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10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115" zoomScaleNormal="115" workbookViewId="0">
      <selection activeCell="N21" sqref="N21"/>
    </sheetView>
  </sheetViews>
  <sheetFormatPr defaultRowHeight="12.75" x14ac:dyDescent="0.2"/>
  <cols>
    <col min="1" max="1" width="11.125" customWidth="1"/>
  </cols>
  <sheetData>
    <row r="1" spans="1:12" x14ac:dyDescent="0.2">
      <c r="A1" s="30" t="s">
        <v>0</v>
      </c>
      <c r="B1" s="30"/>
      <c r="C1" s="30"/>
      <c r="D1" s="30"/>
      <c r="E1" s="30"/>
      <c r="F1" s="30"/>
      <c r="G1" s="30"/>
      <c r="H1" s="1"/>
      <c r="I1" s="2"/>
      <c r="J1" s="2"/>
    </row>
    <row r="2" spans="1:12" x14ac:dyDescent="0.2">
      <c r="A2" s="31" t="s">
        <v>35</v>
      </c>
      <c r="B2" s="31"/>
      <c r="C2" s="31"/>
      <c r="D2" s="31"/>
      <c r="E2" s="31"/>
      <c r="F2" s="31"/>
      <c r="G2" s="31"/>
      <c r="H2" s="3"/>
      <c r="I2" s="2"/>
      <c r="J2" s="2"/>
    </row>
    <row r="3" spans="1:12" ht="12.6" x14ac:dyDescent="0.2">
      <c r="A3" s="4" t="s">
        <v>1</v>
      </c>
      <c r="B3" s="4" t="s">
        <v>2</v>
      </c>
      <c r="C3" s="5" t="s">
        <v>3</v>
      </c>
      <c r="D3" s="5" t="s">
        <v>4</v>
      </c>
      <c r="E3" s="5">
        <v>201314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31</v>
      </c>
      <c r="L3" s="5" t="s">
        <v>33</v>
      </c>
    </row>
    <row r="4" spans="1:12" ht="29.25" customHeight="1" x14ac:dyDescent="0.2">
      <c r="A4" s="6" t="s">
        <v>10</v>
      </c>
      <c r="B4" s="6" t="s">
        <v>11</v>
      </c>
      <c r="C4" s="7">
        <v>1203</v>
      </c>
      <c r="D4" s="7">
        <v>1323</v>
      </c>
      <c r="E4" s="7">
        <v>1431</v>
      </c>
      <c r="F4" s="7">
        <v>1739</v>
      </c>
      <c r="G4" s="7">
        <v>1725</v>
      </c>
      <c r="H4" s="7">
        <v>1771</v>
      </c>
      <c r="I4" s="7">
        <v>2196</v>
      </c>
      <c r="J4" s="7">
        <v>2545</v>
      </c>
      <c r="K4" s="7">
        <v>3529</v>
      </c>
      <c r="L4" s="7">
        <v>4487</v>
      </c>
    </row>
    <row r="5" spans="1:12" ht="12.6" x14ac:dyDescent="0.2">
      <c r="A5" s="6" t="s">
        <v>10</v>
      </c>
      <c r="B5" s="6" t="s">
        <v>12</v>
      </c>
      <c r="C5" s="7">
        <v>65234</v>
      </c>
      <c r="D5" s="7">
        <v>59466</v>
      </c>
      <c r="E5" s="7">
        <v>61167</v>
      </c>
      <c r="F5" s="7">
        <v>64085</v>
      </c>
      <c r="G5" s="7">
        <v>65424</v>
      </c>
      <c r="H5" s="7">
        <v>68459</v>
      </c>
      <c r="I5" s="7">
        <v>70290</v>
      </c>
      <c r="J5" s="7">
        <v>67935</v>
      </c>
      <c r="K5" s="7">
        <v>67591</v>
      </c>
      <c r="L5" s="7">
        <v>70992</v>
      </c>
    </row>
    <row r="6" spans="1:12" ht="12.6" x14ac:dyDescent="0.2">
      <c r="A6" s="8" t="s">
        <v>10</v>
      </c>
      <c r="B6" s="8" t="s">
        <v>13</v>
      </c>
      <c r="C6" s="9">
        <v>4651</v>
      </c>
      <c r="D6" s="9">
        <v>3482</v>
      </c>
      <c r="E6" s="9">
        <v>3602</v>
      </c>
      <c r="F6" s="9">
        <v>3569</v>
      </c>
      <c r="G6" s="9">
        <v>3771</v>
      </c>
      <c r="H6" s="9">
        <v>3727</v>
      </c>
      <c r="I6" s="9">
        <v>3772</v>
      </c>
      <c r="J6" s="9">
        <v>3865</v>
      </c>
      <c r="K6" s="9">
        <v>4094</v>
      </c>
      <c r="L6" s="9">
        <v>4561</v>
      </c>
    </row>
    <row r="7" spans="1:12" ht="12.6" x14ac:dyDescent="0.2">
      <c r="A7" s="10" t="s">
        <v>14</v>
      </c>
      <c r="B7" s="10"/>
      <c r="C7" s="11">
        <f t="shared" ref="C7:J7" si="0">SUM(C4:C6)</f>
        <v>71088</v>
      </c>
      <c r="D7" s="11">
        <f t="shared" si="0"/>
        <v>64271</v>
      </c>
      <c r="E7" s="11">
        <f>SUM(E4:E6)</f>
        <v>66200</v>
      </c>
      <c r="F7" s="11">
        <f t="shared" si="0"/>
        <v>69393</v>
      </c>
      <c r="G7" s="11">
        <f t="shared" si="0"/>
        <v>70920</v>
      </c>
      <c r="H7" s="11">
        <f t="shared" si="0"/>
        <v>73957</v>
      </c>
      <c r="I7" s="11">
        <f t="shared" si="0"/>
        <v>76258</v>
      </c>
      <c r="J7" s="11">
        <f t="shared" si="0"/>
        <v>74345</v>
      </c>
      <c r="K7" s="11">
        <f t="shared" ref="K7" si="1">SUM(K4:K6)</f>
        <v>75214</v>
      </c>
      <c r="L7" s="11">
        <f>SUM(L4:L6)</f>
        <v>80040</v>
      </c>
    </row>
    <row r="8" spans="1:12" ht="12.6" x14ac:dyDescent="0.2">
      <c r="A8" s="8" t="s">
        <v>15</v>
      </c>
      <c r="B8" s="8" t="s">
        <v>12</v>
      </c>
      <c r="C8" s="9">
        <v>35506</v>
      </c>
      <c r="D8" s="9">
        <v>33299</v>
      </c>
      <c r="E8" s="9">
        <v>32928</v>
      </c>
      <c r="F8" s="9">
        <v>34663</v>
      </c>
      <c r="G8" s="9">
        <v>34441</v>
      </c>
      <c r="H8" s="9">
        <v>35040</v>
      </c>
      <c r="I8" s="9">
        <v>35084</v>
      </c>
      <c r="J8" s="9">
        <v>36369</v>
      </c>
      <c r="K8" s="9">
        <v>38457</v>
      </c>
      <c r="L8" s="9">
        <v>42776</v>
      </c>
    </row>
    <row r="9" spans="1:12" ht="12.6" x14ac:dyDescent="0.2">
      <c r="A9" s="6" t="s">
        <v>15</v>
      </c>
      <c r="B9" s="6" t="s">
        <v>13</v>
      </c>
      <c r="C9" s="7">
        <v>38256</v>
      </c>
      <c r="D9" s="7">
        <v>34727</v>
      </c>
      <c r="E9" s="7">
        <v>36826</v>
      </c>
      <c r="F9" s="7">
        <v>39160</v>
      </c>
      <c r="G9" s="7">
        <v>40358</v>
      </c>
      <c r="H9" s="7">
        <v>41515</v>
      </c>
      <c r="I9" s="7">
        <v>43286</v>
      </c>
      <c r="J9" s="7">
        <v>45126</v>
      </c>
      <c r="K9" s="7">
        <v>45792</v>
      </c>
      <c r="L9" s="7">
        <v>50978</v>
      </c>
    </row>
    <row r="10" spans="1:12" ht="12.6" x14ac:dyDescent="0.2">
      <c r="A10" s="6" t="s">
        <v>15</v>
      </c>
      <c r="B10" s="6" t="s">
        <v>16</v>
      </c>
      <c r="C10" s="7">
        <v>1394</v>
      </c>
      <c r="D10" s="7">
        <v>1094</v>
      </c>
      <c r="E10" s="7">
        <v>821</v>
      </c>
      <c r="F10" s="7">
        <v>367</v>
      </c>
      <c r="G10" s="7">
        <v>203</v>
      </c>
      <c r="H10" s="7">
        <v>41</v>
      </c>
      <c r="I10" s="7">
        <v>0</v>
      </c>
      <c r="J10" s="7">
        <v>0</v>
      </c>
      <c r="K10" s="7">
        <v>0</v>
      </c>
      <c r="L10" s="7">
        <v>0</v>
      </c>
    </row>
    <row r="11" spans="1:12" ht="12.6" x14ac:dyDescent="0.2">
      <c r="A11" s="6" t="s">
        <v>15</v>
      </c>
      <c r="B11" s="6" t="s">
        <v>17</v>
      </c>
      <c r="C11" s="7">
        <v>1052</v>
      </c>
      <c r="D11" s="7">
        <v>927</v>
      </c>
      <c r="E11" s="7">
        <v>982</v>
      </c>
      <c r="F11" s="7">
        <v>954</v>
      </c>
      <c r="G11" s="7">
        <v>931</v>
      </c>
      <c r="H11" s="7">
        <v>869</v>
      </c>
      <c r="I11" s="7">
        <v>821</v>
      </c>
      <c r="J11" s="7">
        <v>747</v>
      </c>
      <c r="K11" s="7">
        <v>709</v>
      </c>
      <c r="L11" s="7">
        <v>761</v>
      </c>
    </row>
    <row r="12" spans="1:12" ht="12.6" x14ac:dyDescent="0.2">
      <c r="A12" s="12" t="s">
        <v>18</v>
      </c>
      <c r="B12" s="12"/>
      <c r="C12" s="13">
        <f t="shared" ref="C12:J12" si="2">SUM(C8:C11)</f>
        <v>76208</v>
      </c>
      <c r="D12" s="13">
        <f t="shared" si="2"/>
        <v>70047</v>
      </c>
      <c r="E12" s="13">
        <f t="shared" si="2"/>
        <v>71557</v>
      </c>
      <c r="F12" s="13">
        <f t="shared" si="2"/>
        <v>75144</v>
      </c>
      <c r="G12" s="13">
        <f t="shared" si="2"/>
        <v>75933</v>
      </c>
      <c r="H12" s="13">
        <f t="shared" si="2"/>
        <v>77465</v>
      </c>
      <c r="I12" s="13">
        <f t="shared" si="2"/>
        <v>79191</v>
      </c>
      <c r="J12" s="13">
        <f t="shared" si="2"/>
        <v>82242</v>
      </c>
      <c r="K12" s="13">
        <f t="shared" ref="K12" si="3">SUM(K8:K11)</f>
        <v>84958</v>
      </c>
      <c r="L12" s="13">
        <f>SUM(L8:L11)</f>
        <v>94515</v>
      </c>
    </row>
    <row r="13" spans="1:12" x14ac:dyDescent="0.2">
      <c r="A13" s="14"/>
      <c r="B13" s="14"/>
      <c r="C13" s="14"/>
      <c r="D13" s="14"/>
      <c r="E13" s="14"/>
      <c r="F13" s="14"/>
      <c r="G13" s="14"/>
      <c r="H13" s="14"/>
      <c r="I13" s="2"/>
      <c r="J13" s="2"/>
      <c r="K13" s="2"/>
    </row>
    <row r="14" spans="1:12" x14ac:dyDescent="0.2">
      <c r="A14" s="15"/>
      <c r="B14" s="15"/>
      <c r="C14" s="15"/>
      <c r="D14" s="15"/>
      <c r="E14" s="15"/>
      <c r="F14" s="15"/>
      <c r="G14" s="15"/>
      <c r="H14" s="15"/>
      <c r="I14" s="2"/>
      <c r="J14" s="2"/>
      <c r="K14" s="2"/>
    </row>
    <row r="15" spans="1:12" ht="13.15" x14ac:dyDescent="0.25">
      <c r="A15" s="31" t="s">
        <v>36</v>
      </c>
      <c r="B15" s="31"/>
      <c r="C15" s="31"/>
      <c r="D15" s="31"/>
      <c r="E15" s="31"/>
      <c r="F15" s="31"/>
      <c r="G15" s="31"/>
      <c r="H15" s="3"/>
      <c r="I15" s="2"/>
      <c r="J15" s="2"/>
      <c r="K15" s="2"/>
    </row>
    <row r="16" spans="1:12" ht="13.5" thickBot="1" x14ac:dyDescent="0.25">
      <c r="A16" s="16"/>
      <c r="B16" s="16"/>
      <c r="C16" s="5" t="s">
        <v>3</v>
      </c>
      <c r="D16" s="5" t="s">
        <v>4</v>
      </c>
      <c r="E16" s="5" t="s">
        <v>19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31</v>
      </c>
      <c r="L16" s="5" t="s">
        <v>33</v>
      </c>
    </row>
    <row r="17" spans="1:12" ht="36.75" customHeight="1" thickBot="1" x14ac:dyDescent="0.25">
      <c r="A17" s="6" t="s">
        <v>20</v>
      </c>
      <c r="B17" s="6" t="s">
        <v>21</v>
      </c>
      <c r="C17" s="7">
        <v>20740</v>
      </c>
      <c r="D17" s="7">
        <v>19669</v>
      </c>
      <c r="E17" s="7">
        <v>20511</v>
      </c>
      <c r="F17" s="7">
        <v>21706</v>
      </c>
      <c r="G17" s="7">
        <v>23103</v>
      </c>
      <c r="H17" s="17">
        <v>24757</v>
      </c>
      <c r="I17" s="17">
        <v>26594</v>
      </c>
      <c r="J17" s="17">
        <v>28062</v>
      </c>
      <c r="K17" s="17">
        <v>28302</v>
      </c>
      <c r="L17" s="17">
        <v>31900</v>
      </c>
    </row>
    <row r="18" spans="1:12" ht="25.5" customHeight="1" thickBot="1" x14ac:dyDescent="0.25">
      <c r="A18" s="6" t="s">
        <v>22</v>
      </c>
      <c r="B18" s="6" t="s">
        <v>15</v>
      </c>
      <c r="C18" s="7">
        <v>8500</v>
      </c>
      <c r="D18" s="7">
        <v>8225</v>
      </c>
      <c r="E18" s="7">
        <v>8794</v>
      </c>
      <c r="F18" s="7">
        <v>9507</v>
      </c>
      <c r="G18" s="7">
        <v>10213</v>
      </c>
      <c r="H18" s="17">
        <v>10978</v>
      </c>
      <c r="I18" s="17">
        <v>11961</v>
      </c>
      <c r="J18" s="17">
        <v>12868</v>
      </c>
      <c r="K18" s="17">
        <v>13018</v>
      </c>
      <c r="L18" s="17">
        <v>15138</v>
      </c>
    </row>
    <row r="19" spans="1:12" ht="28.5" customHeight="1" thickBot="1" x14ac:dyDescent="0.25">
      <c r="A19" s="18" t="s">
        <v>22</v>
      </c>
      <c r="B19" s="18" t="s">
        <v>10</v>
      </c>
      <c r="C19" s="19">
        <v>12240</v>
      </c>
      <c r="D19" s="19">
        <v>11444</v>
      </c>
      <c r="E19" s="19">
        <v>11717</v>
      </c>
      <c r="F19" s="19">
        <v>12199</v>
      </c>
      <c r="G19" s="19">
        <v>12890</v>
      </c>
      <c r="H19" s="17">
        <v>13779</v>
      </c>
      <c r="I19" s="17">
        <v>14633</v>
      </c>
      <c r="J19" s="17">
        <v>15194</v>
      </c>
      <c r="K19" s="17">
        <v>15284</v>
      </c>
      <c r="L19" s="17">
        <v>16762</v>
      </c>
    </row>
    <row r="20" spans="1:12" x14ac:dyDescent="0.2">
      <c r="A20" s="20"/>
      <c r="B20" s="21" t="s">
        <v>23</v>
      </c>
      <c r="C20" s="22">
        <f>C18/(C12-C8)</f>
        <v>0.20883494668566654</v>
      </c>
      <c r="D20" s="23">
        <f t="shared" ref="D20:J20" si="4">D18/(D12-D8)</f>
        <v>0.22382170458256231</v>
      </c>
      <c r="E20" s="23">
        <f t="shared" si="4"/>
        <v>0.22765279971006239</v>
      </c>
      <c r="F20" s="22">
        <f>F18/(F12-F8)</f>
        <v>0.23485091771448333</v>
      </c>
      <c r="G20" s="22">
        <f t="shared" si="4"/>
        <v>0.24614383495613612</v>
      </c>
      <c r="H20" s="22">
        <f t="shared" si="4"/>
        <v>0.25876252209781969</v>
      </c>
      <c r="I20" s="22">
        <f t="shared" si="4"/>
        <v>0.27118144512208947</v>
      </c>
      <c r="J20" s="22">
        <f t="shared" si="4"/>
        <v>0.28051359187321517</v>
      </c>
      <c r="K20" s="22">
        <f>K18/(K12-K8)</f>
        <v>0.27995096879636999</v>
      </c>
      <c r="L20" s="24">
        <f>L18/(L12-L8)</f>
        <v>0.29258393088385937</v>
      </c>
    </row>
    <row r="21" spans="1:12" x14ac:dyDescent="0.2">
      <c r="A21" s="25"/>
      <c r="B21" s="26" t="s">
        <v>24</v>
      </c>
      <c r="C21" s="27">
        <f>C19/(C7-C6)</f>
        <v>0.18423468850188901</v>
      </c>
      <c r="D21" s="28">
        <f t="shared" ref="D21:J21" si="5">D19/(D7-D6)</f>
        <v>0.1882577439997368</v>
      </c>
      <c r="E21" s="28">
        <f t="shared" si="5"/>
        <v>0.18717850410556247</v>
      </c>
      <c r="F21" s="27">
        <f t="shared" si="5"/>
        <v>0.18532754010695188</v>
      </c>
      <c r="G21" s="27">
        <f t="shared" si="5"/>
        <v>0.1919611610001638</v>
      </c>
      <c r="H21" s="27">
        <f t="shared" si="5"/>
        <v>0.19619820589491671</v>
      </c>
      <c r="I21" s="27">
        <f t="shared" si="5"/>
        <v>0.20187346522087024</v>
      </c>
      <c r="J21" s="27">
        <f t="shared" si="5"/>
        <v>0.21557888762769581</v>
      </c>
      <c r="K21" s="27">
        <f t="shared" ref="K21:L21" si="6">K19/(K7-K6)</f>
        <v>0.21490438695163105</v>
      </c>
      <c r="L21" s="29">
        <f>L19/(L7-L6)</f>
        <v>0.22207501424237205</v>
      </c>
    </row>
    <row r="22" spans="1:12" s="37" customFormat="1" ht="13.5" thickBot="1" x14ac:dyDescent="0.25">
      <c r="A22" s="32"/>
      <c r="B22" s="33"/>
      <c r="C22" s="34" t="s">
        <v>25</v>
      </c>
      <c r="D22" s="35"/>
      <c r="E22" s="35"/>
      <c r="F22" s="34" t="s">
        <v>26</v>
      </c>
      <c r="G22" s="34" t="s">
        <v>27</v>
      </c>
      <c r="H22" s="34" t="s">
        <v>28</v>
      </c>
      <c r="I22" s="34" t="s">
        <v>29</v>
      </c>
      <c r="J22" s="34" t="s">
        <v>30</v>
      </c>
      <c r="K22" s="34" t="s">
        <v>32</v>
      </c>
      <c r="L22" s="36" t="s">
        <v>34</v>
      </c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3">
    <mergeCell ref="A1:G1"/>
    <mergeCell ref="A2:G2"/>
    <mergeCell ref="A15:G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Dienst Uitvoering Onderwijs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Ravestein, Dick</dc:creator>
  <cp:lastModifiedBy>Ivanova, Mariya</cp:lastModifiedBy>
  <dcterms:created xsi:type="dcterms:W3CDTF">2020-01-29T10:38:49Z</dcterms:created>
  <dcterms:modified xsi:type="dcterms:W3CDTF">2022-02-09T08:19:01Z</dcterms:modified>
</cp:coreProperties>
</file>