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cyclus 2024\Verantwoording\Premiegefinancierde zorguitgaven (PZ)\Opendata\Opendata Rijksbegroting\"/>
    </mc:Choice>
  </mc:AlternateContent>
  <xr:revisionPtr revIDLastSave="0" documentId="13_ncr:1_{CA9A8022-D45D-41D8-91CE-95449FA1B878}" xr6:coauthVersionLast="47" xr6:coauthVersionMax="47" xr10:uidLastSave="{00000000-0000-0000-0000-000000000000}"/>
  <bookViews>
    <workbookView xWindow="-120" yWindow="-120" windowWidth="29040" windowHeight="15840" tabRatio="804" activeTab="1" xr2:uid="{00000000-000D-0000-FFFF-FFFF00000000}"/>
  </bookViews>
  <sheets>
    <sheet name="Inhoud" sheetId="32" r:id="rId1"/>
    <sheet name="Netto gecorr zorguitgaven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5" l="1"/>
  <c r="F55" i="5" l="1"/>
  <c r="C55" i="5"/>
  <c r="I55" i="5"/>
  <c r="H55" i="5" l="1"/>
  <c r="D55" i="5"/>
  <c r="G55" i="5"/>
  <c r="E55" i="5"/>
</calcChain>
</file>

<file path=xl/sharedStrings.xml><?xml version="1.0" encoding="utf-8"?>
<sst xmlns="http://schemas.openxmlformats.org/spreadsheetml/2006/main" count="75" uniqueCount="58">
  <si>
    <t>Zorgverzekeringswet (Zvw)</t>
  </si>
  <si>
    <t>Bruto-uitgaven</t>
  </si>
  <si>
    <t>Ontvangsten</t>
  </si>
  <si>
    <t>Netto-uitgaven</t>
  </si>
  <si>
    <t>Prijs BBP</t>
  </si>
  <si>
    <t>Groei gecorrigeerde reeks %</t>
  </si>
  <si>
    <t>Nominale groei netto in %</t>
  </si>
  <si>
    <t>Bruto-Wmo 2015 (Gemeentefonds)</t>
  </si>
  <si>
    <t>Bruto-Jeugdwet (Gemeentefonds)</t>
  </si>
  <si>
    <t>Bruto Zorguitgaven</t>
  </si>
  <si>
    <t>Netto Wlz-uitgaven</t>
  </si>
  <si>
    <t>Netto Zvw-uitgaven gecorrigeerd</t>
  </si>
  <si>
    <t>Netto Wlz-uitgaven gecorrigeerd</t>
  </si>
  <si>
    <t>Netto Zorguitgaven gecorrigeerd</t>
  </si>
  <si>
    <t>Maatregelen en overig Wmo en jeugd</t>
  </si>
  <si>
    <t>Groeiruimte Wmo en jeugd</t>
  </si>
  <si>
    <t>Nominaal Wmo en jeugd</t>
  </si>
  <si>
    <t>Correctie Wmo</t>
  </si>
  <si>
    <t>Zorguitgaven en -ontvangsten actuele VWS-stand</t>
  </si>
  <si>
    <t>Wet langdurige zorg (Wlz)</t>
  </si>
  <si>
    <t>Begrotingsgefinancierde Zorguitgaven</t>
  </si>
  <si>
    <t>Bruto-begrotingsgefinancierde Zorguitgaven</t>
  </si>
  <si>
    <t xml:space="preserve">Ontvangsten </t>
  </si>
  <si>
    <t xml:space="preserve">Netto Zorguitgaven </t>
  </si>
  <si>
    <t>Groei netto Zorguitgaven</t>
  </si>
  <si>
    <t>Gecorrigeerde groei netto Zorguitgaven</t>
  </si>
  <si>
    <t>Reële groei van de netto Zorguitgaven</t>
  </si>
  <si>
    <t>Groei netto Zvw-uitgaven</t>
  </si>
  <si>
    <t>Gecorrigeerde groei netto Zvw-uitgaven</t>
  </si>
  <si>
    <t>Reële groei van de netto Zvw-uitgaven</t>
  </si>
  <si>
    <t>Groei netto Wlz-uitgaven</t>
  </si>
  <si>
    <t>Gecorrigeerde groei netto Wlz-uitgaven</t>
  </si>
  <si>
    <t>Reële groei van de netto Wlz-uitgaven</t>
  </si>
  <si>
    <t>Correctie  Jeugdwet</t>
  </si>
  <si>
    <t>Correctie Jeugd</t>
  </si>
  <si>
    <t>Correctie  Wmo</t>
  </si>
  <si>
    <t xml:space="preserve">Correctieboeking van de schadelastdip ggz </t>
  </si>
  <si>
    <t>Bruto -Wmo beschermd wonen (Gemeentefonds)</t>
  </si>
  <si>
    <t>Bruto overig begrotingsgefinancierd (VWS-begroting)</t>
  </si>
  <si>
    <t>Aanvullende Post (Financiën)</t>
  </si>
  <si>
    <r>
      <t>Overzicht 3 Gecorrigeerde groei netto-zorguitgaven stand jaarverslag</t>
    </r>
    <r>
      <rPr>
        <b/>
        <sz val="10"/>
        <color indexed="8"/>
        <rFont val="Verdana"/>
        <family val="2"/>
      </rPr>
      <t xml:space="preserve"> 2024</t>
    </r>
  </si>
  <si>
    <t>Netto Zorguitgaven niet gecorrrigeerd</t>
  </si>
  <si>
    <t>Netto Zvw-uitgaven niet gecorrigeerd</t>
  </si>
  <si>
    <r>
      <t xml:space="preserve">Tabel 1 Ontwikkeling van de Zorguitgaven en -ontvangsten </t>
    </r>
    <r>
      <rPr>
        <b/>
        <sz val="8"/>
        <color rgb="FFFFFF00"/>
        <rFont val="Verdana"/>
        <family val="2"/>
      </rPr>
      <t>niet gecorrigeerd</t>
    </r>
    <r>
      <rPr>
        <sz val="8"/>
        <color rgb="FFFFFF00"/>
        <rFont val="Verdana"/>
        <family val="2"/>
      </rPr>
      <t xml:space="preserve"> </t>
    </r>
    <r>
      <rPr>
        <b/>
        <sz val="8"/>
        <color theme="0"/>
        <rFont val="Verdana"/>
        <family val="2"/>
      </rPr>
      <t>2017-2024 (bedragen x € 1 miljoen)</t>
    </r>
  </si>
  <si>
    <r>
      <t>Tabel 2</t>
    </r>
    <r>
      <rPr>
        <b/>
        <sz val="8"/>
        <color rgb="FFFFFF00"/>
        <rFont val="Verdana"/>
        <family val="2"/>
      </rPr>
      <t xml:space="preserve"> Gecorrigeerde</t>
    </r>
    <r>
      <rPr>
        <b/>
        <sz val="8"/>
        <color theme="0"/>
        <rFont val="Verdana"/>
        <family val="2"/>
      </rPr>
      <t xml:space="preserve"> groei totale Zorguitgaven 2018-2024</t>
    </r>
  </si>
  <si>
    <t>Tabel 3 Gecorrigeerde groei Zvw-uitgaven 2018-2024</t>
  </si>
  <si>
    <t>Tabel 4 Gecorrigeerde groei AWBZ-/Wlz-uitgaven 2018-2024</t>
  </si>
  <si>
    <t>Tabel 1 Gecorrigeerde netto-zorguitgaven 2019-2029 stand ontwerpbegroting 2025</t>
  </si>
  <si>
    <t>Overzicht 3 Gecorrigeerde netto-zorguitgaven 2019-2024 stand ontwerpbegroting 2025</t>
  </si>
  <si>
    <r>
      <t xml:space="preserve">Correctie H16Z, H80Z en H81Z i.v.m.afschaffen deelplafonds </t>
    </r>
    <r>
      <rPr>
        <vertAlign val="superscript"/>
        <sz val="8"/>
        <color rgb="FF462EFA"/>
        <rFont val="Verdana"/>
        <family val="2"/>
      </rPr>
      <t>1</t>
    </r>
  </si>
  <si>
    <r>
      <t xml:space="preserve">Correctie H16Z, H80Z en H81Z i.v.m.afschaffen deelplafonds </t>
    </r>
    <r>
      <rPr>
        <vertAlign val="superscript"/>
        <sz val="8"/>
        <color rgb="FFFF0000"/>
        <rFont val="Verdana"/>
        <family val="2"/>
      </rPr>
      <t>1</t>
    </r>
  </si>
  <si>
    <r>
      <rPr>
        <i/>
        <vertAlign val="superscript"/>
        <sz val="8"/>
        <color theme="1"/>
        <rFont val="Verdana"/>
        <family val="2"/>
      </rPr>
      <t>1</t>
    </r>
    <r>
      <rPr>
        <i/>
        <sz val="8"/>
        <color theme="1"/>
        <rFont val="Verdana"/>
        <family val="2"/>
      </rPr>
      <t xml:space="preserve"> Vanwege het afschaffen van de deelplafonds vanaf het jaar 2024 zĳn de begrotingsgefinancierde zorguitgaven vanuit de VWS-begroting en de gereserveerde loon- en prĳsbĳstellingen niet meer opgenomen in het PZ hoofdstuk. Om vergelĳkbare cĳfers te kunnen presenteren zĳn de cĳfers voor de jaren 2017 t/m 2023 ook gecorrigeerd. Het gaat hierbĳ om een bedrag van circa € 0,5 miljard voor elk jaar.</t>
    </r>
  </si>
  <si>
    <t>Tabel 5 Gecorrigeerde groei Wmo beschermd wonen 2018-2024</t>
  </si>
  <si>
    <t>Netto Wmo beschermd wonen Zorguitgaven</t>
  </si>
  <si>
    <t>Netto Wmo beschermd wonen gecorrigeerd</t>
  </si>
  <si>
    <t>Groei netto  Wmo beschermd wonen</t>
  </si>
  <si>
    <t>Gecorrigeerde groei netto Wmo bescherd wonen</t>
  </si>
  <si>
    <t>Reële groei van de netto Wmo beschermd wonen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</si>
</sst>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&quot;fl&quot;\ #,##0.00_-;&quot;fl&quot;\ #,##0.00\-"/>
    <numFmt numFmtId="165" formatCode="_-[$€]\ * #,##0.00_-;_-[$€]\ * #,##0.00\-;_-[$€]\ * &quot;-&quot;??_-;_-@_-"/>
    <numFmt numFmtId="166" formatCode="#,##0_ ;\-#,##0\ "/>
    <numFmt numFmtId="167" formatCode="_-* #,##0.00_-;_-* #,##0.00\-;_-* &quot;-&quot;??_-;_-@_-"/>
    <numFmt numFmtId="168" formatCode="&quot;fl&quot;\ #,##0_-;&quot;fl&quot;\ #,##0\-"/>
    <numFmt numFmtId="169" formatCode="0.0%"/>
    <numFmt numFmtId="180" formatCode="_-&quot;€&quot;\ * #,##0.00_-;_-&quot;€&quot;\ * \-#,##0.00;_-&quot;€&quot;* #0_-;_-@_-"/>
  </numFmts>
  <fonts count="5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indexed="8"/>
      <name val="Verdana"/>
      <family val="2"/>
    </font>
    <font>
      <sz val="8"/>
      <name val="Verdana"/>
      <family val="2"/>
    </font>
    <font>
      <b/>
      <i/>
      <sz val="8"/>
      <name val="Verdana"/>
      <family val="2"/>
    </font>
    <font>
      <b/>
      <sz val="8"/>
      <name val="Verdana"/>
      <family val="2"/>
    </font>
    <font>
      <sz val="10"/>
      <name val="Univers"/>
      <family val="2"/>
    </font>
    <font>
      <b/>
      <sz val="10"/>
      <color indexed="8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FF0000"/>
      <name val="Verdana"/>
      <family val="2"/>
    </font>
    <font>
      <b/>
      <sz val="8"/>
      <color theme="0"/>
      <name val="Verdana"/>
      <family val="2"/>
    </font>
    <font>
      <i/>
      <sz val="8"/>
      <color theme="1"/>
      <name val="Verdana"/>
      <family val="2"/>
    </font>
    <font>
      <b/>
      <sz val="8"/>
      <color rgb="FFFF0000"/>
      <name val="Verdana"/>
      <family val="2"/>
    </font>
    <font>
      <sz val="8"/>
      <color rgb="FF24039B"/>
      <name val="Verdana"/>
      <family val="2"/>
    </font>
    <font>
      <sz val="8"/>
      <color rgb="FF462EFA"/>
      <name val="Verdana"/>
      <family val="2"/>
    </font>
    <font>
      <b/>
      <sz val="8"/>
      <color rgb="FF462EFA"/>
      <name val="Verdana"/>
      <family val="2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Univers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1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FF00"/>
      <name val="Verdana"/>
      <family val="2"/>
    </font>
    <font>
      <sz val="8"/>
      <color rgb="FFFFFF00"/>
      <name val="Verdana"/>
      <family val="2"/>
    </font>
    <font>
      <vertAlign val="superscript"/>
      <sz val="8"/>
      <color rgb="FF462EFA"/>
      <name val="Verdana"/>
      <family val="2"/>
    </font>
    <font>
      <vertAlign val="superscript"/>
      <sz val="8"/>
      <color rgb="FFFF0000"/>
      <name val="Verdana"/>
      <family val="2"/>
    </font>
    <font>
      <i/>
      <vertAlign val="superscript"/>
      <sz val="8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double">
        <color indexed="0"/>
      </bottom>
      <diagonal/>
    </border>
  </borders>
  <cellStyleXfs count="235">
    <xf numFmtId="0" fontId="0" fillId="0" borderId="0"/>
    <xf numFmtId="4" fontId="1" fillId="0" borderId="0" applyProtection="0"/>
    <xf numFmtId="4" fontId="1" fillId="0" borderId="0" applyProtection="0"/>
    <xf numFmtId="4" fontId="1" fillId="0" borderId="0" applyProtection="0"/>
    <xf numFmtId="164" fontId="1" fillId="0" borderId="0" applyProtection="0"/>
    <xf numFmtId="164" fontId="1" fillId="0" borderId="0" applyProtection="0"/>
    <xf numFmtId="164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" fontId="1" fillId="0" borderId="0" applyProtection="0"/>
    <xf numFmtId="2" fontId="1" fillId="0" borderId="0" applyProtection="0"/>
    <xf numFmtId="2" fontId="1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10" fontId="1" fillId="0" borderId="0" applyProtection="0"/>
    <xf numFmtId="10" fontId="1" fillId="0" borderId="0" applyProtection="0"/>
    <xf numFmtId="10" fontId="1" fillId="0" borderId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1" applyNumberFormat="0" applyFont="0" applyBorder="0" applyAlignment="0" applyProtection="0"/>
    <xf numFmtId="0" fontId="2" fillId="0" borderId="1" applyNumberFormat="0" applyFont="0" applyBorder="0" applyAlignment="0" applyProtection="0"/>
    <xf numFmtId="0" fontId="2" fillId="0" borderId="1" applyNumberFormat="0" applyFont="0" applyBorder="0" applyAlignment="0" applyProtection="0"/>
    <xf numFmtId="0" fontId="1" fillId="0" borderId="2" applyProtection="0"/>
    <xf numFmtId="0" fontId="1" fillId="0" borderId="2" applyProtection="0"/>
    <xf numFmtId="0" fontId="1" fillId="0" borderId="2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7" borderId="9" applyNumberFormat="0" applyAlignment="0" applyProtection="0"/>
    <xf numFmtId="0" fontId="38" fillId="8" borderId="10" applyNumberFormat="0" applyAlignment="0" applyProtection="0"/>
    <xf numFmtId="0" fontId="39" fillId="8" borderId="9" applyNumberFormat="0" applyAlignment="0" applyProtection="0"/>
    <xf numFmtId="0" fontId="40" fillId="0" borderId="11" applyNumberFormat="0" applyFill="0" applyAlignment="0" applyProtection="0"/>
    <xf numFmtId="0" fontId="30" fillId="9" borderId="12" applyNumberFormat="0" applyAlignment="0" applyProtection="0"/>
    <xf numFmtId="0" fontId="1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4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4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4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4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4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4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43" fillId="0" borderId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4" fillId="6" borderId="0" applyNumberFormat="0" applyBorder="0" applyAlignment="0" applyProtection="0"/>
    <xf numFmtId="0" fontId="12" fillId="10" borderId="13" applyNumberFormat="0" applyFont="0" applyAlignment="0" applyProtection="0"/>
    <xf numFmtId="0" fontId="12" fillId="10" borderId="13" applyNumberFormat="0" applyFont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4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2" fillId="0" borderId="0"/>
    <xf numFmtId="0" fontId="12" fillId="10" borderId="13" applyNumberFormat="0" applyFont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2" fillId="0" borderId="0"/>
    <xf numFmtId="0" fontId="12" fillId="10" borderId="13" applyNumberFormat="0" applyFont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0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6" fillId="0" borderId="0"/>
    <xf numFmtId="0" fontId="2" fillId="0" borderId="0"/>
    <xf numFmtId="0" fontId="1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0" fontId="48" fillId="0" borderId="0"/>
    <xf numFmtId="0" fontId="47" fillId="0" borderId="0" applyNumberFormat="0" applyFill="0" applyBorder="0" applyAlignment="0" applyProtection="0"/>
    <xf numFmtId="0" fontId="12" fillId="0" borderId="0"/>
    <xf numFmtId="0" fontId="47" fillId="0" borderId="0" applyNumberFormat="0" applyFill="0" applyBorder="0" applyAlignment="0" applyProtection="0"/>
    <xf numFmtId="0" fontId="48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12" fillId="0" borderId="0"/>
    <xf numFmtId="0" fontId="1" fillId="0" borderId="0">
      <alignment vertical="top"/>
    </xf>
    <xf numFmtId="0" fontId="2" fillId="0" borderId="0"/>
    <xf numFmtId="0" fontId="1" fillId="0" borderId="0">
      <alignment vertical="top"/>
    </xf>
    <xf numFmtId="0" fontId="2" fillId="0" borderId="0"/>
    <xf numFmtId="0" fontId="1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1" fillId="0" borderId="0"/>
    <xf numFmtId="0" fontId="46" fillId="0" borderId="0"/>
    <xf numFmtId="4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17" applyProtection="0"/>
    <xf numFmtId="0" fontId="1" fillId="0" borderId="17" applyProtection="0"/>
    <xf numFmtId="0" fontId="1" fillId="0" borderId="17" applyProtection="0"/>
  </cellStyleXfs>
  <cellXfs count="102">
    <xf numFmtId="0" fontId="0" fillId="0" borderId="0" xfId="0"/>
    <xf numFmtId="0" fontId="15" fillId="0" borderId="0" xfId="0" applyFont="1"/>
    <xf numFmtId="0" fontId="9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/>
    <xf numFmtId="0" fontId="7" fillId="0" borderId="0" xfId="0" applyFont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wrapText="1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9" fillId="2" borderId="5" xfId="0" applyFont="1" applyFill="1" applyBorder="1"/>
    <xf numFmtId="3" fontId="9" fillId="2" borderId="5" xfId="0" applyNumberFormat="1" applyFont="1" applyFill="1" applyBorder="1"/>
    <xf numFmtId="0" fontId="7" fillId="2" borderId="0" xfId="0" applyFont="1" applyFill="1" applyBorder="1"/>
    <xf numFmtId="3" fontId="7" fillId="2" borderId="0" xfId="0" applyNumberFormat="1" applyFont="1" applyFill="1" applyBorder="1"/>
    <xf numFmtId="0" fontId="9" fillId="2" borderId="3" xfId="0" applyFont="1" applyFill="1" applyBorder="1"/>
    <xf numFmtId="3" fontId="9" fillId="2" borderId="3" xfId="0" applyNumberFormat="1" applyFont="1" applyFill="1" applyBorder="1"/>
    <xf numFmtId="49" fontId="9" fillId="2" borderId="3" xfId="0" applyNumberFormat="1" applyFont="1" applyFill="1" applyBorder="1" applyAlignment="1">
      <alignment horizontal="left"/>
    </xf>
    <xf numFmtId="3" fontId="9" fillId="2" borderId="4" xfId="0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9" fillId="2" borderId="4" xfId="0" applyNumberFormat="1" applyFont="1" applyFill="1" applyBorder="1"/>
    <xf numFmtId="0" fontId="7" fillId="2" borderId="4" xfId="0" applyFont="1" applyFill="1" applyBorder="1"/>
    <xf numFmtId="0" fontId="9" fillId="2" borderId="4" xfId="0" applyFont="1" applyFill="1" applyBorder="1" applyAlignment="1">
      <alignment vertical="center" wrapText="1"/>
    </xf>
    <xf numFmtId="3" fontId="9" fillId="2" borderId="4" xfId="0" applyNumberFormat="1" applyFont="1" applyFill="1" applyBorder="1" applyAlignment="1">
      <alignment vertical="center" wrapText="1"/>
    </xf>
    <xf numFmtId="0" fontId="9" fillId="2" borderId="0" xfId="0" applyFont="1" applyFill="1" applyBorder="1"/>
    <xf numFmtId="3" fontId="9" fillId="2" borderId="0" xfId="0" applyNumberFormat="1" applyFont="1" applyFill="1" applyBorder="1"/>
    <xf numFmtId="0" fontId="18" fillId="2" borderId="4" xfId="0" applyFont="1" applyFill="1" applyBorder="1" applyAlignment="1">
      <alignment vertical="center" wrapText="1"/>
    </xf>
    <xf numFmtId="0" fontId="17" fillId="0" borderId="0" xfId="0" applyFont="1" applyFill="1" applyBorder="1"/>
    <xf numFmtId="169" fontId="17" fillId="0" borderId="0" xfId="0" applyNumberFormat="1" applyFont="1" applyFill="1" applyBorder="1"/>
    <xf numFmtId="0" fontId="7" fillId="0" borderId="0" xfId="0" applyFont="1" applyFill="1"/>
    <xf numFmtId="3" fontId="7" fillId="2" borderId="4" xfId="27" applyNumberFormat="1" applyFont="1" applyFill="1" applyBorder="1" applyAlignment="1">
      <alignment horizontal="right"/>
    </xf>
    <xf numFmtId="0" fontId="15" fillId="2" borderId="0" xfId="0" applyFont="1" applyFill="1"/>
    <xf numFmtId="3" fontId="7" fillId="2" borderId="0" xfId="27" applyNumberFormat="1" applyFont="1" applyFill="1" applyBorder="1" applyAlignment="1">
      <alignment horizontal="right"/>
    </xf>
    <xf numFmtId="3" fontId="15" fillId="2" borderId="4" xfId="0" applyNumberFormat="1" applyFont="1" applyFill="1" applyBorder="1"/>
    <xf numFmtId="3" fontId="15" fillId="2" borderId="0" xfId="0" applyNumberFormat="1" applyFont="1" applyFill="1"/>
    <xf numFmtId="3" fontId="15" fillId="2" borderId="5" xfId="0" applyNumberFormat="1" applyFont="1" applyFill="1" applyBorder="1"/>
    <xf numFmtId="169" fontId="17" fillId="2" borderId="0" xfId="48" applyNumberFormat="1" applyFont="1" applyFill="1" applyBorder="1"/>
    <xf numFmtId="169" fontId="7" fillId="2" borderId="0" xfId="48" applyNumberFormat="1" applyFont="1" applyFill="1"/>
    <xf numFmtId="169" fontId="17" fillId="2" borderId="3" xfId="0" applyNumberFormat="1" applyFont="1" applyFill="1" applyBorder="1"/>
    <xf numFmtId="0" fontId="8" fillId="2" borderId="4" xfId="0" applyFont="1" applyFill="1" applyBorder="1" applyAlignment="1">
      <alignment wrapText="1"/>
    </xf>
    <xf numFmtId="49" fontId="7" fillId="2" borderId="0" xfId="0" applyNumberFormat="1" applyFont="1" applyFill="1" applyBorder="1"/>
    <xf numFmtId="49" fontId="7" fillId="2" borderId="4" xfId="0" applyNumberFormat="1" applyFont="1" applyFill="1" applyBorder="1"/>
    <xf numFmtId="0" fontId="9" fillId="2" borderId="0" xfId="0" applyFont="1" applyFill="1" applyBorder="1" applyAlignment="1">
      <alignment wrapText="1"/>
    </xf>
    <xf numFmtId="49" fontId="9" fillId="2" borderId="0" xfId="0" applyNumberFormat="1" applyFont="1" applyFill="1" applyBorder="1" applyAlignment="1">
      <alignment wrapText="1"/>
    </xf>
    <xf numFmtId="49" fontId="7" fillId="2" borderId="0" xfId="0" applyNumberFormat="1" applyFont="1" applyFill="1" applyBorder="1" applyAlignment="1">
      <alignment wrapText="1"/>
    </xf>
    <xf numFmtId="49" fontId="9" fillId="2" borderId="0" xfId="0" applyNumberFormat="1" applyFont="1" applyFill="1" applyBorder="1"/>
    <xf numFmtId="0" fontId="15" fillId="2" borderId="5" xfId="0" applyFont="1" applyFill="1" applyBorder="1"/>
    <xf numFmtId="0" fontId="15" fillId="2" borderId="4" xfId="0" applyFont="1" applyFill="1" applyBorder="1"/>
    <xf numFmtId="0" fontId="17" fillId="2" borderId="0" xfId="0" applyFont="1" applyFill="1" applyBorder="1"/>
    <xf numFmtId="0" fontId="17" fillId="2" borderId="3" xfId="0" applyFont="1" applyFill="1" applyBorder="1"/>
    <xf numFmtId="0" fontId="7" fillId="2" borderId="4" xfId="0" applyFont="1" applyFill="1" applyBorder="1" applyAlignment="1">
      <alignment vertical="center" wrapText="1"/>
    </xf>
    <xf numFmtId="0" fontId="15" fillId="2" borderId="0" xfId="0" applyFont="1" applyFill="1" applyBorder="1"/>
    <xf numFmtId="3" fontId="15" fillId="2" borderId="0" xfId="0" applyNumberFormat="1" applyFont="1" applyFill="1" applyBorder="1"/>
    <xf numFmtId="169" fontId="15" fillId="2" borderId="4" xfId="48" applyNumberFormat="1" applyFont="1" applyFill="1" applyBorder="1"/>
    <xf numFmtId="3" fontId="17" fillId="2" borderId="0" xfId="0" applyNumberFormat="1" applyFont="1" applyFill="1" applyBorder="1" applyAlignment="1">
      <alignment vertical="center" wrapText="1"/>
    </xf>
    <xf numFmtId="0" fontId="17" fillId="2" borderId="0" xfId="0" applyFont="1" applyFill="1"/>
    <xf numFmtId="3" fontId="21" fillId="2" borderId="0" xfId="0" applyNumberFormat="1" applyFont="1" applyFill="1" applyBorder="1"/>
    <xf numFmtId="0" fontId="21" fillId="2" borderId="0" xfId="0" applyFont="1" applyFill="1" applyBorder="1"/>
    <xf numFmtId="3" fontId="22" fillId="2" borderId="0" xfId="0" applyNumberFormat="1" applyFont="1" applyFill="1" applyBorder="1" applyAlignment="1"/>
    <xf numFmtId="0" fontId="22" fillId="2" borderId="0" xfId="0" applyFont="1" applyFill="1" applyBorder="1" applyAlignment="1">
      <alignment vertical="center" wrapText="1"/>
    </xf>
    <xf numFmtId="3" fontId="22" fillId="2" borderId="0" xfId="0" applyNumberFormat="1" applyFont="1" applyFill="1" applyBorder="1" applyAlignment="1">
      <alignment wrapText="1"/>
    </xf>
    <xf numFmtId="3" fontId="23" fillId="2" borderId="0" xfId="0" applyNumberFormat="1" applyFont="1" applyFill="1" applyBorder="1" applyAlignment="1">
      <alignment wrapText="1"/>
    </xf>
    <xf numFmtId="0" fontId="16" fillId="0" borderId="0" xfId="0" applyFont="1" applyFill="1"/>
    <xf numFmtId="0" fontId="18" fillId="2" borderId="0" xfId="0" applyFont="1" applyFill="1" applyBorder="1" applyAlignment="1">
      <alignment vertical="center" wrapText="1"/>
    </xf>
    <xf numFmtId="3" fontId="17" fillId="2" borderId="0" xfId="0" applyNumberFormat="1" applyFont="1" applyFill="1" applyBorder="1" applyAlignment="1">
      <alignment wrapText="1"/>
    </xf>
    <xf numFmtId="3" fontId="22" fillId="2" borderId="0" xfId="0" applyNumberFormat="1" applyFont="1" applyFill="1" applyBorder="1" applyAlignment="1"/>
    <xf numFmtId="0" fontId="16" fillId="0" borderId="0" xfId="0" applyFont="1" applyFill="1"/>
    <xf numFmtId="169" fontId="17" fillId="0" borderId="0" xfId="48" applyNumberFormat="1" applyFont="1" applyFill="1"/>
    <xf numFmtId="169" fontId="7" fillId="0" borderId="0" xfId="48" applyNumberFormat="1" applyFont="1" applyFill="1"/>
    <xf numFmtId="3" fontId="9" fillId="2" borderId="3" xfId="0" applyNumberFormat="1" applyFont="1" applyFill="1" applyBorder="1"/>
    <xf numFmtId="169" fontId="7" fillId="2" borderId="0" xfId="48" applyNumberFormat="1" applyFont="1" applyFill="1"/>
    <xf numFmtId="3" fontId="22" fillId="2" borderId="0" xfId="0" applyNumberFormat="1" applyFont="1" applyFill="1" applyBorder="1" applyAlignment="1"/>
    <xf numFmtId="3" fontId="22" fillId="2" borderId="0" xfId="0" applyNumberFormat="1" applyFont="1" applyFill="1" applyBorder="1" applyAlignment="1">
      <alignment wrapText="1"/>
    </xf>
    <xf numFmtId="0" fontId="15" fillId="0" borderId="0" xfId="0" applyFont="1"/>
    <xf numFmtId="0" fontId="15" fillId="0" borderId="0" xfId="0" applyFont="1" applyFill="1" applyBorder="1"/>
    <xf numFmtId="0" fontId="15" fillId="0" borderId="0" xfId="0" applyFont="1" applyFill="1"/>
    <xf numFmtId="0" fontId="15" fillId="2" borderId="0" xfId="0" applyFont="1" applyFill="1"/>
    <xf numFmtId="3" fontId="15" fillId="2" borderId="4" xfId="0" applyNumberFormat="1" applyFont="1" applyFill="1" applyBorder="1"/>
    <xf numFmtId="3" fontId="15" fillId="2" borderId="0" xfId="0" applyNumberFormat="1" applyFont="1" applyFill="1"/>
    <xf numFmtId="3" fontId="15" fillId="2" borderId="5" xfId="0" applyNumberFormat="1" applyFont="1" applyFill="1" applyBorder="1"/>
    <xf numFmtId="0" fontId="15" fillId="2" borderId="4" xfId="0" applyFont="1" applyFill="1" applyBorder="1"/>
    <xf numFmtId="0" fontId="17" fillId="2" borderId="15" xfId="0" applyFont="1" applyFill="1" applyBorder="1"/>
    <xf numFmtId="0" fontId="17" fillId="2" borderId="0" xfId="0" applyFont="1" applyFill="1" applyBorder="1" applyAlignment="1">
      <alignment vertical="center" wrapText="1"/>
    </xf>
    <xf numFmtId="3" fontId="20" fillId="2" borderId="0" xfId="0" applyNumberFormat="1" applyFont="1" applyFill="1" applyBorder="1" applyAlignment="1">
      <alignment wrapText="1"/>
    </xf>
    <xf numFmtId="3" fontId="17" fillId="2" borderId="0" xfId="0" applyNumberFormat="1" applyFont="1" applyFill="1" applyBorder="1" applyAlignment="1"/>
    <xf numFmtId="0" fontId="50" fillId="0" borderId="0" xfId="0" applyFont="1" applyBorder="1" applyAlignment="1"/>
    <xf numFmtId="0" fontId="2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18" fillId="3" borderId="0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26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2" fontId="18" fillId="3" borderId="4" xfId="0" applyNumberFormat="1" applyFont="1" applyFill="1" applyBorder="1" applyAlignment="1">
      <alignment vertical="center" wrapText="1"/>
    </xf>
    <xf numFmtId="2" fontId="15" fillId="0" borderId="4" xfId="0" applyNumberFormat="1" applyFont="1" applyBorder="1" applyAlignment="1">
      <alignment wrapText="1"/>
    </xf>
    <xf numFmtId="0" fontId="18" fillId="3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9" fillId="0" borderId="16" xfId="0" applyFont="1" applyBorder="1" applyAlignment="1">
      <alignment wrapText="1"/>
    </xf>
    <xf numFmtId="0" fontId="0" fillId="0" borderId="16" xfId="0" applyBorder="1" applyAlignment="1">
      <alignment wrapText="1"/>
    </xf>
  </cellXfs>
  <cellStyles count="235">
    <cellStyle name="20% - Accent1" xfId="98" builtinId="30" customBuiltin="1"/>
    <cellStyle name="20% - Accent1 2" xfId="145" xr:uid="{C0F46A8E-895C-4249-8737-F81EACAA43FE}"/>
    <cellStyle name="20% - Accent1 3" xfId="161" xr:uid="{0DED9467-55A2-4797-8413-61704FBF4316}"/>
    <cellStyle name="20% - Accent2" xfId="101" builtinId="34" customBuiltin="1"/>
    <cellStyle name="20% - Accent2 2" xfId="147" xr:uid="{FF7F65A4-21DB-4531-8CFA-9DA81CDB2BB6}"/>
    <cellStyle name="20% - Accent2 3" xfId="163" xr:uid="{F487C095-8B30-4D0A-B53C-71CB239D769B}"/>
    <cellStyle name="20% - Accent3" xfId="104" builtinId="38" customBuiltin="1"/>
    <cellStyle name="20% - Accent3 2" xfId="149" xr:uid="{8071136F-E011-4358-BF92-D1EC4BDA3AD0}"/>
    <cellStyle name="20% - Accent3 3" xfId="165" xr:uid="{C410A1AB-9996-4B59-8018-C3005B8A9955}"/>
    <cellStyle name="20% - Accent4" xfId="107" builtinId="42" customBuiltin="1"/>
    <cellStyle name="20% - Accent4 2" xfId="151" xr:uid="{7535E851-0DCA-4AA9-A6B7-C81E8774849A}"/>
    <cellStyle name="20% - Accent4 3" xfId="167" xr:uid="{EBEA56B2-16C9-4DAC-A501-EF076E84ADE5}"/>
    <cellStyle name="20% - Accent5" xfId="110" builtinId="46" customBuiltin="1"/>
    <cellStyle name="20% - Accent5 2" xfId="153" xr:uid="{69321ADB-D036-4159-8593-6B12F71D9C13}"/>
    <cellStyle name="20% - Accent5 3" xfId="169" xr:uid="{79E579D2-DACA-4381-B717-407B667225D0}"/>
    <cellStyle name="20% - Accent6" xfId="113" builtinId="50" customBuiltin="1"/>
    <cellStyle name="20% - Accent6 2" xfId="155" xr:uid="{2E857A2B-0112-4E55-A7B5-4DD95B924B13}"/>
    <cellStyle name="20% - Accent6 3" xfId="171" xr:uid="{8CE50D3C-0B11-41F1-BA30-9919C256696A}"/>
    <cellStyle name="40% - Accent1" xfId="99" builtinId="31" customBuiltin="1"/>
    <cellStyle name="40% - Accent1 2" xfId="146" xr:uid="{06C3876B-2E85-4C90-AE93-3196E4030F8F}"/>
    <cellStyle name="40% - Accent1 3" xfId="162" xr:uid="{BAFF4D86-E538-4ECF-986E-3612668ADCAF}"/>
    <cellStyle name="40% - Accent2" xfId="102" builtinId="35" customBuiltin="1"/>
    <cellStyle name="40% - Accent2 2" xfId="148" xr:uid="{37D001C3-F649-4CD8-9A7E-572D68481777}"/>
    <cellStyle name="40% - Accent2 3" xfId="164" xr:uid="{2C03A1B5-88DB-416D-ADB9-42F9BCBF8BE6}"/>
    <cellStyle name="40% - Accent3" xfId="105" builtinId="39" customBuiltin="1"/>
    <cellStyle name="40% - Accent3 2" xfId="150" xr:uid="{B8AE680F-8A70-49C2-869A-CE4D5D8A658F}"/>
    <cellStyle name="40% - Accent3 3" xfId="166" xr:uid="{23C1D2E7-5EF0-487E-A630-B630750E1501}"/>
    <cellStyle name="40% - Accent4" xfId="108" builtinId="43" customBuiltin="1"/>
    <cellStyle name="40% - Accent4 2" xfId="152" xr:uid="{8BF437D6-C342-429B-81F7-1183EB19F8B7}"/>
    <cellStyle name="40% - Accent4 3" xfId="168" xr:uid="{ED801B01-E67C-4E4F-B88B-718DD2417C25}"/>
    <cellStyle name="40% - Accent5" xfId="111" builtinId="47" customBuiltin="1"/>
    <cellStyle name="40% - Accent5 2" xfId="154" xr:uid="{6AE8CEAF-AA86-45E8-BE37-0893625544ED}"/>
    <cellStyle name="40% - Accent5 3" xfId="170" xr:uid="{17080630-3C49-4764-BBA4-844453D0210B}"/>
    <cellStyle name="40% - Accent6" xfId="114" builtinId="51" customBuiltin="1"/>
    <cellStyle name="40% - Accent6 2" xfId="156" xr:uid="{5CAAB99E-4709-4B24-872C-79CFF4ADFD49}"/>
    <cellStyle name="40% - Accent6 3" xfId="172" xr:uid="{919960C4-2008-498A-A189-CD6B0B0AD902}"/>
    <cellStyle name="60% - Accent1 2" xfId="116" xr:uid="{CD719818-3145-4CF8-B2DB-9F4B9552C83A}"/>
    <cellStyle name="60% - Accent2 2" xfId="117" xr:uid="{3C16DE97-95D1-46BF-AD25-F3717ACA4D5C}"/>
    <cellStyle name="60% - Accent3 2" xfId="118" xr:uid="{4EAB51AB-3C1E-4EAB-BDE0-824B93831FED}"/>
    <cellStyle name="60% - Accent4 2" xfId="119" xr:uid="{1C72F787-306F-4D13-AD72-D56D3FB33665}"/>
    <cellStyle name="60% - Accent5 2" xfId="120" xr:uid="{38FE8E44-1E98-4521-BB6D-CF92714E69D4}"/>
    <cellStyle name="60% - Accent6 2" xfId="121" xr:uid="{7C727601-DCEA-478C-803B-E9C30FCB2F8E}"/>
    <cellStyle name="Accent1" xfId="97" builtinId="29" customBuiltin="1"/>
    <cellStyle name="Accent2" xfId="100" builtinId="33" customBuiltin="1"/>
    <cellStyle name="Accent3" xfId="103" builtinId="37" customBuiltin="1"/>
    <cellStyle name="Accent4" xfId="106" builtinId="41" customBuiltin="1"/>
    <cellStyle name="Accent5" xfId="109" builtinId="45" customBuiltin="1"/>
    <cellStyle name="Accent6" xfId="112" builtinId="49" customBuiltin="1"/>
    <cellStyle name="Berekening" xfId="91" builtinId="22" customBuiltin="1"/>
    <cellStyle name="COMMA" xfId="1" xr:uid="{00000000-0005-0000-0000-000000000000}"/>
    <cellStyle name="Comma 10 10 2 2 2" xfId="183" xr:uid="{05E31324-5697-494E-8DE5-3824CEAEECC9}"/>
    <cellStyle name="Comma 10 10 2 2 2 2" xfId="229" xr:uid="{F6BCEAB2-B07B-4561-9EF7-7E1FE261531F}"/>
    <cellStyle name="Comma 10 10 2 2 2 3" xfId="228" xr:uid="{8324933F-6ECD-4EA4-9203-C378D0BD49CF}"/>
    <cellStyle name="Comma 10 10 2 2 2 4" xfId="227" xr:uid="{C4FC30FF-5342-4B64-8FD4-5D82CBF8FD06}"/>
    <cellStyle name="Comma 10 10 2 2 2 5" xfId="224" xr:uid="{987A6845-2982-4B3A-B8A9-370EFD3DBB3F}"/>
    <cellStyle name="COMMA 2" xfId="2" xr:uid="{00000000-0005-0000-0000-000001000000}"/>
    <cellStyle name="COMMA 2 2" xfId="3" xr:uid="{00000000-0005-0000-0000-000002000000}"/>
    <cellStyle name="COMMA 3" xfId="217" xr:uid="{141EB452-2958-4F07-B81C-235D6CF0026A}"/>
    <cellStyle name="COMMA 4" xfId="222" xr:uid="{18FC5AE3-DD7A-4199-8EDD-6BBC8CA65D6D}"/>
    <cellStyle name="COMMA 5" xfId="231" xr:uid="{E719D5F8-565F-4C29-997B-599B7BA5427D}"/>
    <cellStyle name="Controlecel" xfId="93" builtinId="23" customBuiltin="1"/>
    <cellStyle name="CURRENCY" xfId="4" xr:uid="{00000000-0005-0000-0000-000003000000}"/>
    <cellStyle name="CURRENCY 2" xfId="5" xr:uid="{00000000-0005-0000-0000-000004000000}"/>
    <cellStyle name="CURRENCY 2 2" xfId="6" xr:uid="{00000000-0005-0000-0000-000005000000}"/>
    <cellStyle name="DATE" xfId="7" xr:uid="{00000000-0005-0000-0000-000006000000}"/>
    <cellStyle name="DATE 2" xfId="8" xr:uid="{00000000-0005-0000-0000-000007000000}"/>
    <cellStyle name="DATE 2 2" xfId="9" xr:uid="{00000000-0005-0000-0000-000008000000}"/>
    <cellStyle name="Datum" xfId="10" xr:uid="{00000000-0005-0000-0000-000009000000}"/>
    <cellStyle name="Datum 2" xfId="11" xr:uid="{00000000-0005-0000-0000-00000A000000}"/>
    <cellStyle name="Datum 2 2" xfId="12" xr:uid="{00000000-0005-0000-0000-00000B000000}"/>
    <cellStyle name="Euro" xfId="13" xr:uid="{00000000-0005-0000-0000-00000C000000}"/>
    <cellStyle name="Euro 2" xfId="14" xr:uid="{00000000-0005-0000-0000-00000D000000}"/>
    <cellStyle name="Euro 2 2" xfId="15" xr:uid="{00000000-0005-0000-0000-00000E000000}"/>
    <cellStyle name="Euro 3" xfId="123" xr:uid="{8F962193-A900-4760-9385-20AD1E63A75A}"/>
    <cellStyle name="Euro 4" xfId="124" xr:uid="{EAFD73EC-9206-404E-B471-2F38B16AB36A}"/>
    <cellStyle name="Euro 5" xfId="122" xr:uid="{AA6CC63D-2CF3-4DDA-8DE0-7C05993E7A92}"/>
    <cellStyle name="FIXED" xfId="16" xr:uid="{00000000-0005-0000-0000-00000F000000}"/>
    <cellStyle name="FIXED 2" xfId="17" xr:uid="{00000000-0005-0000-0000-000010000000}"/>
    <cellStyle name="FIXED 2 2" xfId="18" xr:uid="{00000000-0005-0000-0000-000011000000}"/>
    <cellStyle name="Gekoppelde cel" xfId="92" builtinId="24" customBuiltin="1"/>
    <cellStyle name="Goed" xfId="87" builtinId="26" customBuiltin="1"/>
    <cellStyle name="HEADING1" xfId="19" xr:uid="{00000000-0005-0000-0000-000012000000}"/>
    <cellStyle name="HEADING1 2" xfId="20" xr:uid="{00000000-0005-0000-0000-000013000000}"/>
    <cellStyle name="HEADING1 2 2" xfId="21" xr:uid="{00000000-0005-0000-0000-000014000000}"/>
    <cellStyle name="HEADING2" xfId="22" xr:uid="{00000000-0005-0000-0000-000015000000}"/>
    <cellStyle name="HEADING2 2" xfId="23" xr:uid="{00000000-0005-0000-0000-000016000000}"/>
    <cellStyle name="HEADING2 2 2" xfId="24" xr:uid="{00000000-0005-0000-0000-000017000000}"/>
    <cellStyle name="Hyperlink 2" xfId="191" xr:uid="{DD327C33-BE7D-443E-9922-242C7DFCFC38}"/>
    <cellStyle name="Hyperlink 3" xfId="189" xr:uid="{FF685B7F-2D01-4547-80A9-4CBF2EDEFA9F}"/>
    <cellStyle name="Invoer" xfId="89" builtinId="20" customBuiltin="1"/>
    <cellStyle name="Komma 2" xfId="25" xr:uid="{00000000-0005-0000-0000-000019000000}"/>
    <cellStyle name="Komma 2 2" xfId="26" xr:uid="{00000000-0005-0000-0000-00001A000000}"/>
    <cellStyle name="Komma 3" xfId="27" xr:uid="{00000000-0005-0000-0000-00001B000000}"/>
    <cellStyle name="Komma 3 2" xfId="126" xr:uid="{5CEA2934-B6F2-44AD-9E15-8C5D07F2B832}"/>
    <cellStyle name="Komma 4" xfId="28" xr:uid="{00000000-0005-0000-0000-00001C000000}"/>
    <cellStyle name="Komma 4 2" xfId="128" xr:uid="{E34F1550-06EF-41EB-8C5F-98638BCA2037}"/>
    <cellStyle name="Komma 4 3" xfId="127" xr:uid="{444A753B-10AE-4420-8AAE-1546C1466BC1}"/>
    <cellStyle name="Komma 5" xfId="80" xr:uid="{3B1E6D9B-6AA5-409A-AB6B-2BFB4CB20678}"/>
    <cellStyle name="Komma 5 2" xfId="129" xr:uid="{FCEF418E-6AF0-4DCF-92AC-61829B195108}"/>
    <cellStyle name="Komma 6" xfId="82" xr:uid="{7630FD7C-8900-4C2F-B62E-CAE1CC3CB15C}"/>
    <cellStyle name="Komma 7" xfId="125" xr:uid="{11BD1E90-5E54-4795-AA00-F6FF858013E0}"/>
    <cellStyle name="Komma 8" xfId="218" xr:uid="{6FE4DEB0-06A7-47BB-99B2-368C6E5C7F2D}"/>
    <cellStyle name="Komma 9" xfId="221" xr:uid="{CA0C1DD2-38FD-43B4-B984-8F48A91B4A92}"/>
    <cellStyle name="Komma0" xfId="29" xr:uid="{00000000-0005-0000-0000-00001D000000}"/>
    <cellStyle name="Komma0 2" xfId="30" xr:uid="{00000000-0005-0000-0000-00001E000000}"/>
    <cellStyle name="Komma0 2 2" xfId="31" xr:uid="{00000000-0005-0000-0000-00001F000000}"/>
    <cellStyle name="Kop 1" xfId="83" builtinId="16" customBuiltin="1"/>
    <cellStyle name="Kop 2" xfId="84" builtinId="17" customBuiltin="1"/>
    <cellStyle name="Kop 3" xfId="85" builtinId="18" customBuiltin="1"/>
    <cellStyle name="Kop 4" xfId="86" builtinId="19" customBuiltin="1"/>
    <cellStyle name="Koptekst 1" xfId="32" xr:uid="{00000000-0005-0000-0000-000020000000}"/>
    <cellStyle name="Koptekst 1 2" xfId="33" xr:uid="{00000000-0005-0000-0000-000021000000}"/>
    <cellStyle name="Koptekst 1 2 2" xfId="34" xr:uid="{00000000-0005-0000-0000-000022000000}"/>
    <cellStyle name="Koptekst 2" xfId="35" xr:uid="{00000000-0005-0000-0000-000023000000}"/>
    <cellStyle name="Koptekst 2 2" xfId="36" xr:uid="{00000000-0005-0000-0000-000024000000}"/>
    <cellStyle name="Koptekst 2 2 2" xfId="37" xr:uid="{00000000-0005-0000-0000-000025000000}"/>
    <cellStyle name="Neutraal 2" xfId="130" xr:uid="{845DCF34-C172-450A-87AF-B33ADB8ED66A}"/>
    <cellStyle name="NORMAL" xfId="38" xr:uid="{00000000-0005-0000-0000-000026000000}"/>
    <cellStyle name="Normal 10" xfId="197" xr:uid="{382DFD6A-2E99-4F21-A2FA-E15495BD8F67}"/>
    <cellStyle name="Normal 10 3 2 2 3" xfId="179" xr:uid="{F1DC9421-E1AE-4BA3-95DD-59F61E716BD5}"/>
    <cellStyle name="Normal 11 8 2 3 2 5 5 2 36 3 8 4 3 2 3 3 8 2 3 2 2 2 2 4 3 2 2 3 2 3 16" xfId="212" xr:uid="{72097643-768F-46E9-A499-2F467BDE04FD}"/>
    <cellStyle name="Normal 11 8 2 3 2 5 5 2 36 3 8 4 3 2 3 3 8 2 3 2 2 2 2 4 3 2 2 3 2 3 16 2" xfId="215" xr:uid="{E5A72715-4413-4135-8721-D2934916A42D}"/>
    <cellStyle name="Normal 11 8 2 3 2 5 5 2 36 3 8 4 3 2 3 3 8 2 3 2 2 2 2 4 3 2 2 3 2 3 2" xfId="208" xr:uid="{6996AC2C-1F42-4B70-92D8-2928EEC33110}"/>
    <cellStyle name="Normal 11 9" xfId="192" xr:uid="{655A7C59-E086-4949-A3FB-2ADB912E4318}"/>
    <cellStyle name="Normal 12" xfId="81" xr:uid="{BB598E52-C9DD-4EF0-B8C4-E7948EB3EB9C}"/>
    <cellStyle name="Normal 12 2" xfId="175" xr:uid="{D7142F50-EAAA-41E3-89F7-ACAE24F6D96C}"/>
    <cellStyle name="Normal 12 4" xfId="204" xr:uid="{7CDCDF24-2769-4807-ACE2-6B90EE290C12}"/>
    <cellStyle name="Normal 13" xfId="39" xr:uid="{00000000-0005-0000-0000-000027000000}"/>
    <cellStyle name="Normal 2" xfId="40" xr:uid="{00000000-0005-0000-0000-000028000000}"/>
    <cellStyle name="Normal 2 10" xfId="202" xr:uid="{9B409525-9102-493B-BE99-ACC3ED7578AB}"/>
    <cellStyle name="Normal 2 2" xfId="41" xr:uid="{00000000-0005-0000-0000-000029000000}"/>
    <cellStyle name="Normal 2 2 2 2" xfId="195" xr:uid="{48790D9C-9490-47EA-B1A0-FD434452BC4B}"/>
    <cellStyle name="Normal 2 2 2 2 2" xfId="196" xr:uid="{3EE59A7A-B650-4D83-9C47-E1C43E1904FA}"/>
    <cellStyle name="Normal 2 3" xfId="193" xr:uid="{D17DD7AE-C48B-4CA8-B319-300A4B533955}"/>
    <cellStyle name="Normal 22" xfId="201" xr:uid="{F453F8AE-C5BB-4829-AF2B-BF3218709795}"/>
    <cellStyle name="Normal 23" xfId="203" xr:uid="{E625E586-4D03-43FC-A01D-BE4EA20864EC}"/>
    <cellStyle name="Normal 25" xfId="205" xr:uid="{0B9FF58C-9971-4F38-B0BE-25EC85E40CCF}"/>
    <cellStyle name="Normal 28" xfId="187" xr:uid="{65900232-E46F-48DA-AAD8-71E616A7BCAE}"/>
    <cellStyle name="NORMAL 3" xfId="42" xr:uid="{00000000-0005-0000-0000-00002A000000}"/>
    <cellStyle name="NORMAL 3 2" xfId="43" xr:uid="{00000000-0005-0000-0000-00002B000000}"/>
    <cellStyle name="Normal 3 2 2" xfId="225" xr:uid="{1B917C70-D47F-4FF3-9D3B-13183412A6E3}"/>
    <cellStyle name="Normal 3 3" xfId="184" xr:uid="{54B46800-F767-4F0F-BE87-276A3C8F7100}"/>
    <cellStyle name="Normal 3 4" xfId="220" xr:uid="{20801A40-218C-4B46-BA2D-11AFF63752F0}"/>
    <cellStyle name="Normal 5 2 4 2 2 3" xfId="180" xr:uid="{E7090FA2-A5C0-4ED6-B3BA-691B0C186275}"/>
    <cellStyle name="Normal_Sheet1_1" xfId="44" xr:uid="{00000000-0005-0000-0000-00002C000000}"/>
    <cellStyle name="Notitie 2" xfId="131" xr:uid="{FDA93CA9-8724-4DEC-89E2-2399EDDAB095}"/>
    <cellStyle name="Notitie 2 2" xfId="132" xr:uid="{718B41FA-A9B9-4B1B-8E1C-E67DEDA57991}"/>
    <cellStyle name="Notitie 3" xfId="144" xr:uid="{99687EDC-571D-4633-BC25-DA07EBA61FE9}"/>
    <cellStyle name="Notitie 4" xfId="160" xr:uid="{A073ED67-2702-4996-BA0C-24884E467448}"/>
    <cellStyle name="Ongeldig" xfId="88" builtinId="27" customBuiltin="1"/>
    <cellStyle name="PERCENT" xfId="45" xr:uid="{00000000-0005-0000-0000-00002D000000}"/>
    <cellStyle name="Percent 10" xfId="182" xr:uid="{5EB58084-B221-4219-A3B8-8FC2F438C30E}"/>
    <cellStyle name="Percent 12" xfId="186" xr:uid="{29F7B390-F7F5-4069-AB15-7D499B36FD12}"/>
    <cellStyle name="PERCENT 2" xfId="46" xr:uid="{00000000-0005-0000-0000-00002E000000}"/>
    <cellStyle name="PERCENT 2 2" xfId="47" xr:uid="{00000000-0005-0000-0000-00002F000000}"/>
    <cellStyle name="Percent 2 3" xfId="174" xr:uid="{8BE6A7EA-7B4E-4874-9E6E-E88EE01D2348}"/>
    <cellStyle name="Percent 2 4" xfId="176" xr:uid="{C79FBE12-D4DD-4575-AB78-101078C2C99B}"/>
    <cellStyle name="Percent 2 5" xfId="181" xr:uid="{4F159808-31DE-46DB-997D-074B403B9595}"/>
    <cellStyle name="Percent 2 6" xfId="223" xr:uid="{7EE45B3B-5621-4FAB-BE49-1451B979CB79}"/>
    <cellStyle name="PERCENT 3" xfId="216" xr:uid="{BF8DDD34-B0F0-4733-9D40-D3620F8A4FF8}"/>
    <cellStyle name="PERCENT 4" xfId="226" xr:uid="{51762C1F-9A09-4B98-9890-2B0E88074EBE}"/>
    <cellStyle name="PERCENT 5" xfId="230" xr:uid="{1A93ABD6-FF63-4700-B67B-8CC1BB9B6164}"/>
    <cellStyle name="Procent" xfId="48" builtinId="5"/>
    <cellStyle name="Procent 2" xfId="49" xr:uid="{00000000-0005-0000-0000-000031000000}"/>
    <cellStyle name="Procent 2 2" xfId="50" xr:uid="{00000000-0005-0000-0000-000032000000}"/>
    <cellStyle name="Procent 2 3" xfId="185" xr:uid="{66380383-37F1-4828-8FBA-5ACCD9F9473B}"/>
    <cellStyle name="Procent 3" xfId="133" xr:uid="{7ACFA4ED-1214-4C47-A6DE-52014609EA77}"/>
    <cellStyle name="Procent 4" xfId="157" xr:uid="{8262770D-0EE2-488E-AD70-6A64560E30A0}"/>
    <cellStyle name="Standaard" xfId="0" builtinId="0"/>
    <cellStyle name="Standaard 10" xfId="143" xr:uid="{B81AB536-EC0A-4FDE-93CA-1843E35DA5AE}"/>
    <cellStyle name="Standaard 11" xfId="158" xr:uid="{C776B321-BAA7-48F3-BF1F-C884FC83540F}"/>
    <cellStyle name="Standaard 11 3" xfId="173" xr:uid="{7C6E8FD5-5B18-4FE0-81EF-86071E95CBA9}"/>
    <cellStyle name="Standaard 12" xfId="159" xr:uid="{5DFAEC7D-C207-41D8-81BF-81C6C03A2A37}"/>
    <cellStyle name="Standaard 13" xfId="115" xr:uid="{2DC3CE98-9B6F-41DC-9331-899071FA8B1C}"/>
    <cellStyle name="Standaard 14" xfId="188" xr:uid="{F84671AA-AEC8-409D-9FC1-5E7ECF02D421}"/>
    <cellStyle name="Standaard 15" xfId="219" xr:uid="{53B068F3-56F4-45AB-95BF-30F4CC37D4F9}"/>
    <cellStyle name="Standaard 2" xfId="51" xr:uid="{00000000-0005-0000-0000-000034000000}"/>
    <cellStyle name="Standaard 2 2" xfId="52" xr:uid="{00000000-0005-0000-0000-000035000000}"/>
    <cellStyle name="Standaard 2 2 2" xfId="53" xr:uid="{00000000-0005-0000-0000-000036000000}"/>
    <cellStyle name="Standaard 2 3" xfId="54" xr:uid="{00000000-0005-0000-0000-000037000000}"/>
    <cellStyle name="Standaard 2 4" xfId="55" xr:uid="{00000000-0005-0000-0000-000038000000}"/>
    <cellStyle name="Standaard 2 4 2" xfId="56" xr:uid="{00000000-0005-0000-0000-000039000000}"/>
    <cellStyle name="Standaard 2 5" xfId="57" xr:uid="{00000000-0005-0000-0000-00003A000000}"/>
    <cellStyle name="Standaard 2 6" xfId="58" xr:uid="{00000000-0005-0000-0000-00003B000000}"/>
    <cellStyle name="Standaard 2 6 2" xfId="59" xr:uid="{00000000-0005-0000-0000-00003C000000}"/>
    <cellStyle name="Standaard 2 7" xfId="60" xr:uid="{00000000-0005-0000-0000-00003D000000}"/>
    <cellStyle name="Standaard 2 7 2" xfId="61" xr:uid="{00000000-0005-0000-0000-00003E000000}"/>
    <cellStyle name="Standaard 3" xfId="62" xr:uid="{00000000-0005-0000-0000-00003F000000}"/>
    <cellStyle name="Standaard 3 2" xfId="177" xr:uid="{E5BC3D9C-4567-4BF9-B392-DE0939960887}"/>
    <cellStyle name="Standaard 3 2 2" xfId="198" xr:uid="{D99F2B27-0FF9-4E06-BD4D-138CE59DB67F}"/>
    <cellStyle name="Standaard 3 3" xfId="200" xr:uid="{115E8E4D-80E4-4C37-B07C-8E363AEA3FA9}"/>
    <cellStyle name="Standaard 3 3 2" xfId="209" xr:uid="{F472FDE2-95A3-44E2-8179-95B41177318A}"/>
    <cellStyle name="Standaard 3 3 2 2" xfId="214" xr:uid="{4BBB4DBC-ED2E-4329-9E8A-0B49849527B4}"/>
    <cellStyle name="Standaard 3 4" xfId="194" xr:uid="{ACF89047-BE48-4091-B5FC-CA453D2F5CFE}"/>
    <cellStyle name="Standaard 4" xfId="63" xr:uid="{00000000-0005-0000-0000-000040000000}"/>
    <cellStyle name="Standaard 4 2" xfId="134" xr:uid="{1D49E6B0-D541-4D87-847E-6DD13AC988CC}"/>
    <cellStyle name="Standaard 4 2 2" xfId="135" xr:uid="{2E0A271A-85BC-49F2-B380-32E87CC027AE}"/>
    <cellStyle name="Standaard 4 3" xfId="178" xr:uid="{F181CAAF-4085-4033-9FC3-07732184043B}"/>
    <cellStyle name="Standaard 4 4" xfId="199" xr:uid="{7871B72A-AD3F-4E10-96CA-250DAE22460B}"/>
    <cellStyle name="Standaard 5" xfId="64" xr:uid="{00000000-0005-0000-0000-000041000000}"/>
    <cellStyle name="Standaard 5 2" xfId="65" xr:uid="{00000000-0005-0000-0000-000042000000}"/>
    <cellStyle name="Standaard 5 3" xfId="190" xr:uid="{2C3397EB-9764-42D4-B46C-2A74952D4FF9}"/>
    <cellStyle name="Standaard 6" xfId="66" xr:uid="{00000000-0005-0000-0000-000043000000}"/>
    <cellStyle name="Standaard 6 2" xfId="67" xr:uid="{00000000-0005-0000-0000-000044000000}"/>
    <cellStyle name="Standaard 6 2 2" xfId="207" xr:uid="{DA40AD3F-5058-4DF4-AA90-B7A439C6AF68}"/>
    <cellStyle name="Standaard 6 3" xfId="210" xr:uid="{6EEEB402-E42A-4D3D-80BC-6963E8B52ED7}"/>
    <cellStyle name="Standaard 6 3 2" xfId="213" xr:uid="{CB34ABCD-AB98-405D-82FC-6BA10EC63E49}"/>
    <cellStyle name="Standaard 6 4" xfId="206" xr:uid="{4DFAC628-F2C9-4D14-A5DD-7EE7019EB2C6}"/>
    <cellStyle name="Standaard 7" xfId="136" xr:uid="{D99610DB-A1AE-490C-92B8-FE716BB69ADB}"/>
    <cellStyle name="Standaard 7 2" xfId="137" xr:uid="{A8C1E424-3069-4707-B648-1412BCE609B9}"/>
    <cellStyle name="Standaard 7 3" xfId="211" xr:uid="{0175A15C-D5B6-4C48-ABCD-A723A7BB39DF}"/>
    <cellStyle name="Standaard 8" xfId="138" xr:uid="{7C04B276-34A3-4F95-AFF2-9E1D4798B1E6}"/>
    <cellStyle name="Standaard 8 2" xfId="139" xr:uid="{A2AA424E-41B8-4BE0-AE6C-94FA0E4A59DD}"/>
    <cellStyle name="Standaard 9" xfId="140" xr:uid="{C90D7640-855E-47D1-80E4-31FAC0DA3975}"/>
    <cellStyle name="Titel 2" xfId="142" xr:uid="{5A64FFBD-5AE3-4383-B0C3-C1BBAD3BB8FF}"/>
    <cellStyle name="Titel 3" xfId="141" xr:uid="{2E6DBB3E-4436-4A87-A572-351673F14ABB}"/>
    <cellStyle name="Totaal" xfId="96" builtinId="25" customBuiltin="1"/>
    <cellStyle name="Totaal 2" xfId="68" xr:uid="{00000000-0005-0000-0000-000046000000}"/>
    <cellStyle name="Totaal 2 2" xfId="69" xr:uid="{00000000-0005-0000-0000-000047000000}"/>
    <cellStyle name="Totaal 3" xfId="70" xr:uid="{00000000-0005-0000-0000-000048000000}"/>
    <cellStyle name="TOTAL" xfId="71" xr:uid="{00000000-0005-0000-0000-000049000000}"/>
    <cellStyle name="TOTAL 2" xfId="72" xr:uid="{00000000-0005-0000-0000-00004A000000}"/>
    <cellStyle name="TOTAL 2 2" xfId="73" xr:uid="{00000000-0005-0000-0000-00004B000000}"/>
    <cellStyle name="TOTAL 2 2 2" xfId="234" xr:uid="{6262BA24-2102-4D7D-B943-0B4960EBE331}"/>
    <cellStyle name="TOTAL 2 3" xfId="233" xr:uid="{3209BE65-7509-4BD3-B04C-C2B4962325F2}"/>
    <cellStyle name="TOTAL 3" xfId="232" xr:uid="{44293BC9-9F18-4003-A620-6CA228711404}"/>
    <cellStyle name="Uitvoer" xfId="90" builtinId="21" customBuiltin="1"/>
    <cellStyle name="Valuta0" xfId="74" xr:uid="{00000000-0005-0000-0000-00004C000000}"/>
    <cellStyle name="Valuta0 2" xfId="75" xr:uid="{00000000-0005-0000-0000-00004D000000}"/>
    <cellStyle name="Valuta0 2 2" xfId="76" xr:uid="{00000000-0005-0000-0000-00004E000000}"/>
    <cellStyle name="Vast" xfId="77" xr:uid="{00000000-0005-0000-0000-00004F000000}"/>
    <cellStyle name="Vast 2" xfId="78" xr:uid="{00000000-0005-0000-0000-000050000000}"/>
    <cellStyle name="Vast 2 2" xfId="79" xr:uid="{00000000-0005-0000-0000-000051000000}"/>
    <cellStyle name="Verklarende tekst" xfId="95" builtinId="53" customBuiltin="1"/>
    <cellStyle name="Waarschuwingstekst" xfId="9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3065B-5245-4F44-AA75-9C26DE9684ED}">
  <dimension ref="A1:Q3"/>
  <sheetViews>
    <sheetView workbookViewId="0">
      <selection activeCell="I6" sqref="I6"/>
    </sheetView>
  </sheetViews>
  <sheetFormatPr defaultRowHeight="15" x14ac:dyDescent="0.25"/>
  <sheetData>
    <row r="1" spans="1:17" x14ac:dyDescent="0.25">
      <c r="A1" s="85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7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x14ac:dyDescent="0.25">
      <c r="A3" s="87" t="s">
        <v>47</v>
      </c>
      <c r="B3" s="87"/>
      <c r="C3" s="87"/>
      <c r="D3" s="87"/>
      <c r="E3" s="87"/>
      <c r="F3" s="88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</sheetData>
  <mergeCells count="2">
    <mergeCell ref="A1:P1"/>
    <mergeCell ref="A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M84"/>
  <sheetViews>
    <sheetView tabSelected="1" topLeftCell="A32" workbookViewId="0">
      <selection activeCell="E60" sqref="E60"/>
    </sheetView>
  </sheetViews>
  <sheetFormatPr defaultColWidth="9.140625" defaultRowHeight="11.25" customHeight="1" x14ac:dyDescent="0.15"/>
  <cols>
    <col min="1" max="1" width="46.85546875" style="4" bestFit="1" customWidth="1"/>
    <col min="2" max="2" width="9.7109375" style="74" bestFit="1" customWidth="1"/>
    <col min="3" max="3" width="7.85546875" style="4" customWidth="1"/>
    <col min="4" max="4" width="8.140625" style="4" bestFit="1" customWidth="1"/>
    <col min="5" max="5" width="8.140625" style="4" customWidth="1"/>
    <col min="6" max="7" width="7" style="4" bestFit="1" customWidth="1"/>
    <col min="8" max="8" width="7.140625" style="4" bestFit="1" customWidth="1"/>
    <col min="9" max="9" width="8.85546875" style="4" customWidth="1"/>
    <col min="10" max="16384" width="9.140625" style="4"/>
  </cols>
  <sheetData>
    <row r="1" spans="1:9" ht="18.75" customHeight="1" x14ac:dyDescent="0.25">
      <c r="A1" s="92" t="s">
        <v>40</v>
      </c>
      <c r="B1" s="92"/>
      <c r="C1" s="92"/>
      <c r="D1" s="92"/>
      <c r="E1" s="92"/>
      <c r="F1" s="93"/>
      <c r="G1" s="86"/>
      <c r="H1" s="86"/>
      <c r="I1" s="86"/>
    </row>
    <row r="3" spans="1:9" s="1" customFormat="1" ht="22.35" customHeight="1" x14ac:dyDescent="0.15">
      <c r="A3" s="94" t="s">
        <v>43</v>
      </c>
      <c r="B3" s="94"/>
      <c r="C3" s="95"/>
      <c r="D3" s="95"/>
      <c r="E3" s="95"/>
      <c r="F3" s="95"/>
      <c r="G3" s="95"/>
      <c r="H3" s="95"/>
      <c r="I3" s="95"/>
    </row>
    <row r="4" spans="1:9" ht="11.25" customHeight="1" x14ac:dyDescent="0.15">
      <c r="A4" s="8"/>
      <c r="B4" s="9">
        <v>2017</v>
      </c>
      <c r="C4" s="9">
        <v>2018</v>
      </c>
      <c r="D4" s="9">
        <v>2019</v>
      </c>
      <c r="E4" s="9">
        <v>2020</v>
      </c>
      <c r="F4" s="9">
        <v>2021</v>
      </c>
      <c r="G4" s="9">
        <v>2022</v>
      </c>
      <c r="H4" s="9">
        <v>2023</v>
      </c>
      <c r="I4" s="9">
        <v>2024</v>
      </c>
    </row>
    <row r="5" spans="1:9" ht="11.25" customHeight="1" x14ac:dyDescent="0.15">
      <c r="A5" s="38" t="s">
        <v>18</v>
      </c>
      <c r="B5" s="29"/>
      <c r="C5" s="29"/>
      <c r="D5" s="29"/>
      <c r="E5" s="29"/>
      <c r="F5" s="29"/>
      <c r="G5" s="29"/>
      <c r="H5" s="29"/>
      <c r="I5" s="29"/>
    </row>
    <row r="6" spans="1:9" ht="11.25" customHeight="1" x14ac:dyDescent="0.15">
      <c r="A6" s="23" t="s">
        <v>0</v>
      </c>
      <c r="B6" s="75"/>
      <c r="C6" s="30"/>
      <c r="D6" s="30"/>
      <c r="E6" s="30"/>
      <c r="F6" s="30"/>
      <c r="G6" s="30"/>
      <c r="H6" s="30"/>
      <c r="I6" s="30"/>
    </row>
    <row r="7" spans="1:9" ht="11.25" customHeight="1" x14ac:dyDescent="0.15">
      <c r="A7" s="39" t="s">
        <v>1</v>
      </c>
      <c r="B7" s="31">
        <v>46824.055</v>
      </c>
      <c r="C7" s="31">
        <v>46824.055</v>
      </c>
      <c r="D7" s="31">
        <v>48752.343999999997</v>
      </c>
      <c r="E7" s="31">
        <v>50805.989000000001</v>
      </c>
      <c r="F7" s="31">
        <v>50767.146999999997</v>
      </c>
      <c r="G7" s="31">
        <v>54120.42</v>
      </c>
      <c r="H7" s="31">
        <v>57718.938000000002</v>
      </c>
      <c r="I7" s="31">
        <v>62338.057000000001</v>
      </c>
    </row>
    <row r="8" spans="1:9" ht="11.25" customHeight="1" x14ac:dyDescent="0.15">
      <c r="A8" s="39" t="s">
        <v>2</v>
      </c>
      <c r="B8" s="31">
        <v>3203.9189999999999</v>
      </c>
      <c r="C8" s="31">
        <v>3203.9189999999999</v>
      </c>
      <c r="D8" s="31">
        <v>3124.2359999999999</v>
      </c>
      <c r="E8" s="31">
        <v>3214.277</v>
      </c>
      <c r="F8" s="31">
        <v>3075.3240000000001</v>
      </c>
      <c r="G8" s="31">
        <v>3166.5360000000001</v>
      </c>
      <c r="H8" s="31">
        <v>3338.07</v>
      </c>
      <c r="I8" s="31">
        <v>3417.9960000000001</v>
      </c>
    </row>
    <row r="9" spans="1:9" ht="11.25" customHeight="1" x14ac:dyDescent="0.15">
      <c r="A9" s="40" t="s">
        <v>3</v>
      </c>
      <c r="B9" s="76">
        <v>43620.135999999999</v>
      </c>
      <c r="C9" s="76">
        <v>43620.135999999999</v>
      </c>
      <c r="D9" s="76">
        <v>45628.108</v>
      </c>
      <c r="E9" s="76">
        <v>47591.712</v>
      </c>
      <c r="F9" s="76">
        <v>47691.822999999997</v>
      </c>
      <c r="G9" s="76">
        <v>50953.883999999998</v>
      </c>
      <c r="H9" s="76">
        <v>54380.868000000002</v>
      </c>
      <c r="I9" s="76">
        <v>58920.061000000002</v>
      </c>
    </row>
    <row r="10" spans="1:9" ht="11.25" customHeight="1" x14ac:dyDescent="0.15">
      <c r="A10" s="41" t="s">
        <v>19</v>
      </c>
      <c r="B10" s="77"/>
      <c r="C10" s="33"/>
      <c r="D10" s="33"/>
      <c r="E10" s="33"/>
      <c r="F10" s="33"/>
      <c r="G10" s="33"/>
      <c r="H10" s="33"/>
      <c r="I10" s="33"/>
    </row>
    <row r="11" spans="1:9" ht="11.25" customHeight="1" x14ac:dyDescent="0.15">
      <c r="A11" s="39" t="s">
        <v>1</v>
      </c>
      <c r="B11" s="31">
        <v>20400.558000000001</v>
      </c>
      <c r="C11" s="31">
        <v>21634.165000000001</v>
      </c>
      <c r="D11" s="31">
        <v>23800.882000000001</v>
      </c>
      <c r="E11" s="31">
        <v>26167.969000000001</v>
      </c>
      <c r="F11" s="31">
        <v>28625.825000000001</v>
      </c>
      <c r="G11" s="31">
        <v>30570.100999999999</v>
      </c>
      <c r="H11" s="31">
        <v>33165.800000000003</v>
      </c>
      <c r="I11" s="31">
        <v>36630.957000000002</v>
      </c>
    </row>
    <row r="12" spans="1:9" ht="11.25" customHeight="1" x14ac:dyDescent="0.15">
      <c r="A12" s="39" t="s">
        <v>2</v>
      </c>
      <c r="B12" s="31">
        <v>1770.6880000000001</v>
      </c>
      <c r="C12" s="31">
        <v>1770.6880000000001</v>
      </c>
      <c r="D12" s="31">
        <v>1845.5889999999999</v>
      </c>
      <c r="E12" s="31">
        <v>1883.0630000000001</v>
      </c>
      <c r="F12" s="31">
        <v>1991.6</v>
      </c>
      <c r="G12" s="31">
        <v>2114.9070000000002</v>
      </c>
      <c r="H12" s="31">
        <v>2232.607</v>
      </c>
      <c r="I12" s="31">
        <v>2327.5070000000001</v>
      </c>
    </row>
    <row r="13" spans="1:9" ht="11.25" customHeight="1" x14ac:dyDescent="0.15">
      <c r="A13" s="40" t="s">
        <v>3</v>
      </c>
      <c r="B13" s="76">
        <v>18629.870000000003</v>
      </c>
      <c r="C13" s="76">
        <v>19863.476999999999</v>
      </c>
      <c r="D13" s="76">
        <v>21955.293000000001</v>
      </c>
      <c r="E13" s="76">
        <v>24284.906000000003</v>
      </c>
      <c r="F13" s="76">
        <v>26634.225000000002</v>
      </c>
      <c r="G13" s="76">
        <v>28455.194</v>
      </c>
      <c r="H13" s="76">
        <v>30933.193000000003</v>
      </c>
      <c r="I13" s="76">
        <v>34303.450000000004</v>
      </c>
    </row>
    <row r="14" spans="1:9" ht="11.25" customHeight="1" x14ac:dyDescent="0.15">
      <c r="A14" s="42" t="s">
        <v>20</v>
      </c>
      <c r="B14" s="75"/>
      <c r="C14" s="30"/>
      <c r="D14" s="30"/>
      <c r="E14" s="30"/>
      <c r="F14" s="30"/>
      <c r="G14" s="30"/>
      <c r="H14" s="30"/>
      <c r="I14" s="30"/>
    </row>
    <row r="15" spans="1:9" ht="11.25" customHeight="1" x14ac:dyDescent="0.15">
      <c r="A15" s="43" t="s">
        <v>7</v>
      </c>
      <c r="B15" s="77">
        <v>4898.5010000000002</v>
      </c>
      <c r="C15" s="77">
        <v>5111.4399999999996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</row>
    <row r="16" spans="1:9" ht="11.25" customHeight="1" x14ac:dyDescent="0.15">
      <c r="A16" s="43" t="s">
        <v>8</v>
      </c>
      <c r="B16" s="77">
        <v>1878.3879999999999</v>
      </c>
      <c r="C16" s="77">
        <v>1970.9939999999999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</row>
    <row r="17" spans="1:9" ht="11.25" customHeight="1" x14ac:dyDescent="0.15">
      <c r="A17" s="43" t="s">
        <v>37</v>
      </c>
      <c r="B17" s="77"/>
      <c r="C17" s="77"/>
      <c r="D17" s="33">
        <v>1809.3969999999999</v>
      </c>
      <c r="E17" s="77">
        <v>1938.2739999999999</v>
      </c>
      <c r="F17" s="77">
        <v>1488.8989999999999</v>
      </c>
      <c r="G17" s="77">
        <v>1498.2750000000001</v>
      </c>
      <c r="H17" s="77">
        <v>1641.47</v>
      </c>
      <c r="I17" s="77">
        <v>1730.992</v>
      </c>
    </row>
    <row r="18" spans="1:9" s="74" customFormat="1" ht="11.25" customHeight="1" x14ac:dyDescent="0.15">
      <c r="A18" s="43" t="s">
        <v>39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</row>
    <row r="19" spans="1:9" ht="11.25" customHeight="1" x14ac:dyDescent="0.15">
      <c r="A19" s="40" t="s">
        <v>38</v>
      </c>
      <c r="B19" s="76">
        <v>499.68</v>
      </c>
      <c r="C19" s="76">
        <v>512.995</v>
      </c>
      <c r="D19" s="76">
        <v>461.322</v>
      </c>
      <c r="E19" s="76">
        <v>482.32799999999997</v>
      </c>
      <c r="F19" s="76">
        <v>492.02100000000002</v>
      </c>
      <c r="G19" s="76">
        <v>534.70899999999995</v>
      </c>
      <c r="H19" s="76">
        <v>504.75599999999997</v>
      </c>
      <c r="I19" s="76">
        <v>0</v>
      </c>
    </row>
    <row r="20" spans="1:9" ht="11.25" customHeight="1" x14ac:dyDescent="0.15">
      <c r="A20" s="39" t="s">
        <v>21</v>
      </c>
      <c r="B20" s="13">
        <v>7276.5690000000004</v>
      </c>
      <c r="C20" s="13">
        <v>7595.4289999999992</v>
      </c>
      <c r="D20" s="13">
        <v>2270.7190000000001</v>
      </c>
      <c r="E20" s="13">
        <v>2420.6019999999999</v>
      </c>
      <c r="F20" s="13">
        <v>1980.9199999999998</v>
      </c>
      <c r="G20" s="13">
        <v>2032.9839999999999</v>
      </c>
      <c r="H20" s="13">
        <v>2146.2260000000001</v>
      </c>
      <c r="I20" s="13">
        <v>1730.992</v>
      </c>
    </row>
    <row r="21" spans="1:9" ht="11.25" customHeight="1" x14ac:dyDescent="0.15">
      <c r="A21" s="39" t="s">
        <v>2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3.5019999999999998</v>
      </c>
      <c r="I21" s="77">
        <v>0</v>
      </c>
    </row>
    <row r="22" spans="1:9" ht="11.25" customHeight="1" x14ac:dyDescent="0.15">
      <c r="A22" s="40" t="s">
        <v>3</v>
      </c>
      <c r="B22" s="76">
        <v>7276.5690000000004</v>
      </c>
      <c r="C22" s="32">
        <v>7595.4289999999992</v>
      </c>
      <c r="D22" s="32">
        <v>2270.7190000000001</v>
      </c>
      <c r="E22" s="32">
        <v>2420.6019999999999</v>
      </c>
      <c r="F22" s="32">
        <v>1980.9199999999998</v>
      </c>
      <c r="G22" s="32">
        <v>2032.9839999999999</v>
      </c>
      <c r="H22" s="32">
        <v>2142.7240000000002</v>
      </c>
      <c r="I22" s="32">
        <v>1730.992</v>
      </c>
    </row>
    <row r="23" spans="1:9" ht="11.25" customHeight="1" x14ac:dyDescent="0.15">
      <c r="A23" s="44" t="s">
        <v>9</v>
      </c>
      <c r="B23" s="24">
        <v>74501.182000000001</v>
      </c>
      <c r="C23" s="24">
        <v>76053.649000000005</v>
      </c>
      <c r="D23" s="24">
        <v>74823.944999999992</v>
      </c>
      <c r="E23" s="24">
        <v>79394.559999999998</v>
      </c>
      <c r="F23" s="24">
        <v>81373.891999999993</v>
      </c>
      <c r="G23" s="24">
        <v>86723.50499999999</v>
      </c>
      <c r="H23" s="24">
        <v>93030.964000000007</v>
      </c>
      <c r="I23" s="24">
        <v>100700.00599999999</v>
      </c>
    </row>
    <row r="24" spans="1:9" ht="11.25" customHeight="1" x14ac:dyDescent="0.15">
      <c r="A24" s="12" t="s">
        <v>22</v>
      </c>
      <c r="B24" s="13">
        <v>4974.607</v>
      </c>
      <c r="C24" s="13">
        <v>4974.607</v>
      </c>
      <c r="D24" s="13">
        <v>4969.8249999999998</v>
      </c>
      <c r="E24" s="13">
        <v>5097.34</v>
      </c>
      <c r="F24" s="13">
        <v>5066.924</v>
      </c>
      <c r="G24" s="13">
        <v>5281.4430000000002</v>
      </c>
      <c r="H24" s="13">
        <v>5574.1790000000001</v>
      </c>
      <c r="I24" s="13">
        <v>5745.5030000000006</v>
      </c>
    </row>
    <row r="25" spans="1:9" ht="11.25" customHeight="1" x14ac:dyDescent="0.15">
      <c r="A25" s="18" t="s">
        <v>23</v>
      </c>
      <c r="B25" s="19">
        <v>69526.574999999997</v>
      </c>
      <c r="C25" s="19">
        <v>71079.042000000001</v>
      </c>
      <c r="D25" s="19">
        <v>69854.12</v>
      </c>
      <c r="E25" s="19">
        <v>74297.22</v>
      </c>
      <c r="F25" s="19">
        <v>76306.967999999993</v>
      </c>
      <c r="G25" s="19">
        <v>81442.061999999991</v>
      </c>
      <c r="H25" s="19">
        <v>87456.785000000003</v>
      </c>
      <c r="I25" s="19">
        <v>94954.502999999997</v>
      </c>
    </row>
    <row r="26" spans="1:9" ht="11.25" customHeight="1" x14ac:dyDescent="0.15">
      <c r="A26" s="2"/>
      <c r="B26" s="2"/>
    </row>
    <row r="27" spans="1:9" s="1" customFormat="1" ht="15.6" customHeight="1" x14ac:dyDescent="0.15">
      <c r="A27" s="96" t="s">
        <v>44</v>
      </c>
      <c r="B27" s="96"/>
      <c r="C27" s="97"/>
      <c r="D27" s="97"/>
      <c r="E27" s="97"/>
      <c r="F27" s="97"/>
      <c r="G27" s="97"/>
      <c r="H27" s="97"/>
      <c r="I27" s="97"/>
    </row>
    <row r="28" spans="1:9" ht="11.25" customHeight="1" x14ac:dyDescent="0.15">
      <c r="A28" s="8"/>
      <c r="B28" s="9">
        <v>2017</v>
      </c>
      <c r="C28" s="9">
        <v>2018</v>
      </c>
      <c r="D28" s="9">
        <v>2019</v>
      </c>
      <c r="E28" s="9">
        <v>2020</v>
      </c>
      <c r="F28" s="9">
        <v>2021</v>
      </c>
      <c r="G28" s="9">
        <v>2022</v>
      </c>
      <c r="H28" s="9">
        <v>2023</v>
      </c>
      <c r="I28" s="9">
        <v>2024</v>
      </c>
    </row>
    <row r="29" spans="1:9" s="61" customFormat="1" ht="11.25" customHeight="1" x14ac:dyDescent="0.15">
      <c r="A29" s="10" t="s">
        <v>41</v>
      </c>
      <c r="B29" s="11">
        <v>69526.574999999997</v>
      </c>
      <c r="C29" s="11">
        <v>71079.042000000001</v>
      </c>
      <c r="D29" s="11">
        <v>69854.12</v>
      </c>
      <c r="E29" s="11">
        <v>74297.22</v>
      </c>
      <c r="F29" s="11">
        <v>76306.967999999993</v>
      </c>
      <c r="G29" s="11">
        <v>81442.061999999991</v>
      </c>
      <c r="H29" s="11">
        <v>87456.785000000003</v>
      </c>
      <c r="I29" s="11">
        <v>94954.502999999997</v>
      </c>
    </row>
    <row r="30" spans="1:9" s="61" customFormat="1" ht="11.25" customHeight="1" x14ac:dyDescent="0.15">
      <c r="A30" s="81" t="s">
        <v>34</v>
      </c>
      <c r="B30" s="63">
        <v>-1878.3879999999999</v>
      </c>
      <c r="C30" s="63">
        <v>-1970.9939999999999</v>
      </c>
      <c r="D30" s="82"/>
      <c r="E30" s="82"/>
      <c r="F30" s="82"/>
      <c r="G30" s="60"/>
      <c r="H30" s="60"/>
      <c r="I30" s="60"/>
    </row>
    <row r="31" spans="1:9" s="61" customFormat="1" ht="11.25" customHeight="1" x14ac:dyDescent="0.15">
      <c r="A31" s="81" t="s">
        <v>35</v>
      </c>
      <c r="B31" s="83">
        <v>-3273.712</v>
      </c>
      <c r="C31" s="83">
        <v>-3441.8939999999998</v>
      </c>
      <c r="D31" s="83"/>
      <c r="E31" s="83"/>
      <c r="F31" s="83"/>
      <c r="G31" s="57"/>
      <c r="H31" s="57"/>
      <c r="I31" s="57"/>
    </row>
    <row r="32" spans="1:9" s="65" customFormat="1" ht="14.25" customHeight="1" x14ac:dyDescent="0.15">
      <c r="A32" s="81" t="s">
        <v>36</v>
      </c>
      <c r="B32" s="83"/>
      <c r="C32" s="83"/>
      <c r="D32" s="83"/>
      <c r="E32" s="83"/>
      <c r="F32" s="83">
        <v>1247</v>
      </c>
      <c r="G32" s="64"/>
      <c r="H32" s="64"/>
      <c r="I32" s="64"/>
    </row>
    <row r="33" spans="1:9" s="65" customFormat="1" ht="25.5" customHeight="1" x14ac:dyDescent="0.15">
      <c r="A33" s="81" t="s">
        <v>50</v>
      </c>
      <c r="B33" s="83">
        <v>-499.68</v>
      </c>
      <c r="C33" s="83">
        <v>-512.995</v>
      </c>
      <c r="D33" s="83">
        <v>-461.322</v>
      </c>
      <c r="E33" s="83">
        <v>-482.32799999999997</v>
      </c>
      <c r="F33" s="83">
        <v>-492.02100000000002</v>
      </c>
      <c r="G33" s="83">
        <v>-534.70899999999995</v>
      </c>
      <c r="H33" s="83">
        <v>-501.25399999999996</v>
      </c>
      <c r="I33" s="83">
        <v>0</v>
      </c>
    </row>
    <row r="34" spans="1:9" ht="11.25" customHeight="1" x14ac:dyDescent="0.15">
      <c r="A34" s="14" t="s">
        <v>13</v>
      </c>
      <c r="B34" s="68">
        <v>63874.794999999991</v>
      </c>
      <c r="C34" s="68">
        <v>65153.158999999992</v>
      </c>
      <c r="D34" s="68">
        <v>69392.797999999995</v>
      </c>
      <c r="E34" s="68">
        <v>73814.892000000007</v>
      </c>
      <c r="F34" s="68">
        <v>77061.947</v>
      </c>
      <c r="G34" s="68">
        <v>80907.352999999988</v>
      </c>
      <c r="H34" s="68">
        <v>86955.531000000003</v>
      </c>
      <c r="I34" s="68">
        <v>94954.502999999997</v>
      </c>
    </row>
    <row r="35" spans="1:9" ht="11.25" customHeight="1" x14ac:dyDescent="0.15">
      <c r="A35" s="45" t="s">
        <v>24</v>
      </c>
      <c r="B35" s="78"/>
      <c r="C35" s="78">
        <v>1552.4670000000042</v>
      </c>
      <c r="D35" s="34">
        <v>-1224.9220000000059</v>
      </c>
      <c r="E35" s="34">
        <v>4443.1000000000058</v>
      </c>
      <c r="F35" s="34">
        <v>2009.7479999999923</v>
      </c>
      <c r="G35" s="34">
        <v>5135.0939999999973</v>
      </c>
      <c r="H35" s="34">
        <v>6014.7230000000127</v>
      </c>
      <c r="I35" s="34">
        <v>7497.7179999999935</v>
      </c>
    </row>
    <row r="36" spans="1:9" s="6" customFormat="1" ht="11.25" customHeight="1" x14ac:dyDescent="0.15">
      <c r="A36" s="46" t="s">
        <v>25</v>
      </c>
      <c r="B36" s="76"/>
      <c r="C36" s="76">
        <v>1278.3640000000014</v>
      </c>
      <c r="D36" s="32">
        <v>4239.6390000000029</v>
      </c>
      <c r="E36" s="32">
        <v>4422.0940000000119</v>
      </c>
      <c r="F36" s="32">
        <v>3247.054999999993</v>
      </c>
      <c r="G36" s="32">
        <v>3845.4059999999881</v>
      </c>
      <c r="H36" s="32">
        <v>6048.1780000000144</v>
      </c>
      <c r="I36" s="32">
        <v>7998.9719999999943</v>
      </c>
    </row>
    <row r="37" spans="1:9" s="61" customFormat="1" ht="11.25" customHeight="1" x14ac:dyDescent="0.15">
      <c r="A37" s="47" t="s">
        <v>6</v>
      </c>
      <c r="B37" s="35"/>
      <c r="C37" s="35">
        <v>2.2329116600379124E-2</v>
      </c>
      <c r="D37" s="35">
        <v>-1.7233237330351273E-2</v>
      </c>
      <c r="E37" s="35">
        <v>6.3605410819004032E-2</v>
      </c>
      <c r="F37" s="35">
        <v>2.7050110354061595E-2</v>
      </c>
      <c r="G37" s="35">
        <v>6.7295217390894072E-2</v>
      </c>
      <c r="H37" s="35">
        <v>7.3852783835458555E-2</v>
      </c>
      <c r="I37" s="35">
        <v>8.5730546806631336E-2</v>
      </c>
    </row>
    <row r="38" spans="1:9" ht="11.25" customHeight="1" x14ac:dyDescent="0.15">
      <c r="A38" s="47" t="s">
        <v>5</v>
      </c>
      <c r="B38" s="35"/>
      <c r="C38" s="35">
        <v>2.0013590650271387E-2</v>
      </c>
      <c r="D38" s="35">
        <v>6.5071886997835407E-2</v>
      </c>
      <c r="E38" s="35">
        <v>6.3725546849977319E-2</v>
      </c>
      <c r="F38" s="35">
        <v>4.3989158718812357E-2</v>
      </c>
      <c r="G38" s="35">
        <v>4.9900192633336761E-2</v>
      </c>
      <c r="H38" s="35">
        <v>7.4754367504768271E-2</v>
      </c>
      <c r="I38" s="35">
        <v>9.1989226079247269E-2</v>
      </c>
    </row>
    <row r="39" spans="1:9" ht="11.25" customHeight="1" x14ac:dyDescent="0.15">
      <c r="A39" s="12" t="s">
        <v>4</v>
      </c>
      <c r="B39" s="69"/>
      <c r="C39" s="69">
        <v>2.5334117141901299E-2</v>
      </c>
      <c r="D39" s="36">
        <v>3.0278131211356901E-2</v>
      </c>
      <c r="E39" s="36">
        <v>2.3557768993888201E-2</v>
      </c>
      <c r="F39" s="36">
        <v>2.7473382137340699E-2</v>
      </c>
      <c r="G39" s="36">
        <v>6.15557492480154E-2</v>
      </c>
      <c r="H39" s="36">
        <v>7.3437463059881095E-2</v>
      </c>
      <c r="I39" s="36">
        <v>5.1186919177639699E-2</v>
      </c>
    </row>
    <row r="40" spans="1:9" ht="11.25" customHeight="1" x14ac:dyDescent="0.15">
      <c r="A40" s="48" t="s">
        <v>26</v>
      </c>
      <c r="B40" s="37"/>
      <c r="C40" s="37">
        <v>-5.1890660836105829E-3</v>
      </c>
      <c r="D40" s="37">
        <v>3.3771226169354351E-2</v>
      </c>
      <c r="E40" s="37">
        <v>3.9243293415253344E-2</v>
      </c>
      <c r="F40" s="37">
        <v>1.6074164906457966E-2</v>
      </c>
      <c r="G40" s="37">
        <v>-1.0979693363193932E-2</v>
      </c>
      <c r="H40" s="37">
        <v>1.2268105876735991E-3</v>
      </c>
      <c r="I40" s="37">
        <v>3.8815462937388689E-2</v>
      </c>
    </row>
    <row r="41" spans="1:9" ht="11.25" customHeight="1" x14ac:dyDescent="0.15">
      <c r="F41" s="67"/>
    </row>
    <row r="42" spans="1:9" s="1" customFormat="1" ht="15.6" customHeight="1" x14ac:dyDescent="0.15">
      <c r="A42" s="90" t="s">
        <v>45</v>
      </c>
      <c r="B42" s="90"/>
      <c r="C42" s="98"/>
      <c r="D42" s="98"/>
      <c r="E42" s="98"/>
      <c r="F42" s="98"/>
      <c r="G42" s="99"/>
      <c r="H42" s="99"/>
      <c r="I42" s="99"/>
    </row>
    <row r="43" spans="1:9" ht="11.25" customHeight="1" x14ac:dyDescent="0.15">
      <c r="A43" s="62"/>
      <c r="B43" s="49">
        <v>2017</v>
      </c>
      <c r="C43" s="49">
        <v>2018</v>
      </c>
      <c r="D43" s="49">
        <v>2019</v>
      </c>
      <c r="E43" s="49">
        <v>2020</v>
      </c>
      <c r="F43" s="49">
        <v>2021</v>
      </c>
      <c r="G43" s="49">
        <v>2022</v>
      </c>
      <c r="H43" s="49">
        <v>2023</v>
      </c>
      <c r="I43" s="49">
        <v>2024</v>
      </c>
    </row>
    <row r="44" spans="1:9" ht="11.25" customHeight="1" x14ac:dyDescent="0.15">
      <c r="A44" s="16" t="s">
        <v>42</v>
      </c>
      <c r="B44" s="17">
        <v>43620.135999999999</v>
      </c>
      <c r="C44" s="17">
        <v>43620.135999999999</v>
      </c>
      <c r="D44" s="17">
        <v>45628.108</v>
      </c>
      <c r="E44" s="17">
        <v>47591.712</v>
      </c>
      <c r="F44" s="17">
        <v>47691.822999999997</v>
      </c>
      <c r="G44" s="17">
        <v>50953.883999999998</v>
      </c>
      <c r="H44" s="17">
        <v>54380.868000000002</v>
      </c>
      <c r="I44" s="17">
        <v>58920.061000000002</v>
      </c>
    </row>
    <row r="45" spans="1:9" s="61" customFormat="1" ht="11.25" customHeight="1" x14ac:dyDescent="0.15">
      <c r="A45" s="14" t="s">
        <v>11</v>
      </c>
      <c r="B45" s="68">
        <v>43620.135999999999</v>
      </c>
      <c r="C45" s="68">
        <v>43620.135999999999</v>
      </c>
      <c r="D45" s="68">
        <v>45628.108</v>
      </c>
      <c r="E45" s="68">
        <v>47591.712</v>
      </c>
      <c r="F45" s="68">
        <v>48938.822999999997</v>
      </c>
      <c r="G45" s="68">
        <v>50953.883999999998</v>
      </c>
      <c r="H45" s="68">
        <v>54380.868000000002</v>
      </c>
      <c r="I45" s="68">
        <v>58920.061000000002</v>
      </c>
    </row>
    <row r="46" spans="1:9" ht="11.25" customHeight="1" x14ac:dyDescent="0.15">
      <c r="A46" s="50" t="s">
        <v>27</v>
      </c>
      <c r="B46" s="51"/>
      <c r="C46" s="51">
        <v>0</v>
      </c>
      <c r="D46" s="51">
        <v>2007.9720000000016</v>
      </c>
      <c r="E46" s="51">
        <v>1963.6039999999994</v>
      </c>
      <c r="F46" s="51">
        <v>100.11099999999715</v>
      </c>
      <c r="G46" s="51">
        <v>3262.0610000000015</v>
      </c>
      <c r="H46" s="51">
        <v>3426.984000000004</v>
      </c>
      <c r="I46" s="51">
        <v>4539.1929999999993</v>
      </c>
    </row>
    <row r="47" spans="1:9" ht="11.25" customHeight="1" x14ac:dyDescent="0.15">
      <c r="A47" s="46" t="s">
        <v>28</v>
      </c>
      <c r="B47" s="76"/>
      <c r="C47" s="76">
        <v>0</v>
      </c>
      <c r="D47" s="32">
        <v>2007.9720000000016</v>
      </c>
      <c r="E47" s="32">
        <v>1963.6039999999994</v>
      </c>
      <c r="F47" s="32">
        <v>1347.1109999999971</v>
      </c>
      <c r="G47" s="32">
        <v>2015.0610000000015</v>
      </c>
      <c r="H47" s="32">
        <v>3426.984000000004</v>
      </c>
      <c r="I47" s="32">
        <v>4539.1929999999993</v>
      </c>
    </row>
    <row r="48" spans="1:9" s="28" customFormat="1" ht="11.25" customHeight="1" x14ac:dyDescent="0.15">
      <c r="A48" s="47" t="s">
        <v>6</v>
      </c>
      <c r="B48" s="35"/>
      <c r="C48" s="35">
        <v>0</v>
      </c>
      <c r="D48" s="35">
        <v>4.6033143959019328E-2</v>
      </c>
      <c r="E48" s="35">
        <v>4.3034964325060321E-2</v>
      </c>
      <c r="F48" s="35">
        <v>2.1035385320872079E-3</v>
      </c>
      <c r="G48" s="35">
        <v>6.8398748355666797E-2</v>
      </c>
      <c r="H48" s="35">
        <v>6.7256580479713862E-2</v>
      </c>
      <c r="I48" s="35">
        <v>8.3470403598559686E-2</v>
      </c>
    </row>
    <row r="49" spans="1:9" s="28" customFormat="1" ht="11.25" customHeight="1" x14ac:dyDescent="0.15">
      <c r="A49" s="47" t="s">
        <v>5</v>
      </c>
      <c r="B49" s="35"/>
      <c r="C49" s="35">
        <v>0</v>
      </c>
      <c r="D49" s="35">
        <v>4.6033143959019328E-2</v>
      </c>
      <c r="E49" s="35">
        <v>4.3034964325060321E-2</v>
      </c>
      <c r="F49" s="35">
        <v>2.8305579761450841E-2</v>
      </c>
      <c r="G49" s="35">
        <v>4.1175101411817808E-2</v>
      </c>
      <c r="H49" s="35">
        <v>6.7256580479713862E-2</v>
      </c>
      <c r="I49" s="35">
        <v>8.3470403598559686E-2</v>
      </c>
    </row>
    <row r="50" spans="1:9" s="28" customFormat="1" ht="11.25" customHeight="1" x14ac:dyDescent="0.15">
      <c r="A50" s="20" t="s">
        <v>4</v>
      </c>
      <c r="B50" s="52"/>
      <c r="C50" s="52">
        <v>2.5334117141901299E-2</v>
      </c>
      <c r="D50" s="52">
        <v>3.0278131211356901E-2</v>
      </c>
      <c r="E50" s="52">
        <v>2.3557768993888201E-2</v>
      </c>
      <c r="F50" s="52">
        <v>2.7473382137340699E-2</v>
      </c>
      <c r="G50" s="52">
        <v>6.15557492480154E-2</v>
      </c>
      <c r="H50" s="52">
        <v>7.3437463059881095E-2</v>
      </c>
      <c r="I50" s="52">
        <v>5.1186919177639699E-2</v>
      </c>
    </row>
    <row r="51" spans="1:9" s="28" customFormat="1" ht="11.25" customHeight="1" x14ac:dyDescent="0.15">
      <c r="A51" s="48" t="s">
        <v>29</v>
      </c>
      <c r="B51" s="37"/>
      <c r="C51" s="37">
        <v>-2.4708157778383089E-2</v>
      </c>
      <c r="D51" s="37">
        <v>1.5291999577957016E-2</v>
      </c>
      <c r="E51" s="37">
        <v>1.9028916511783622E-2</v>
      </c>
      <c r="F51" s="37">
        <v>8.0994567701497822E-4</v>
      </c>
      <c r="G51" s="37">
        <v>-1.9198848341818064E-2</v>
      </c>
      <c r="H51" s="37">
        <v>-5.7580276381898887E-3</v>
      </c>
      <c r="I51" s="37">
        <v>3.0711459429285659E-2</v>
      </c>
    </row>
    <row r="52" spans="1:9" s="28" customFormat="1" ht="11.25" customHeight="1" x14ac:dyDescent="0.15">
      <c r="A52" s="3"/>
      <c r="B52" s="73"/>
      <c r="F52" s="67"/>
      <c r="G52" s="66"/>
    </row>
    <row r="53" spans="1:9" s="5" customFormat="1" ht="11.25" customHeight="1" x14ac:dyDescent="0.15">
      <c r="A53" s="90" t="s">
        <v>46</v>
      </c>
      <c r="B53" s="90"/>
      <c r="C53" s="98"/>
      <c r="D53" s="98"/>
      <c r="E53" s="98"/>
      <c r="F53" s="98"/>
      <c r="G53" s="99"/>
      <c r="H53" s="99"/>
      <c r="I53" s="99"/>
    </row>
    <row r="54" spans="1:9" s="28" customFormat="1" ht="11.25" customHeight="1" x14ac:dyDescent="0.15">
      <c r="A54" s="25"/>
      <c r="B54" s="49">
        <v>2018</v>
      </c>
      <c r="C54" s="49">
        <v>2018</v>
      </c>
      <c r="D54" s="49">
        <v>2019</v>
      </c>
      <c r="E54" s="49">
        <v>2020</v>
      </c>
      <c r="F54" s="49">
        <v>2021</v>
      </c>
      <c r="G54" s="49">
        <v>2022</v>
      </c>
      <c r="H54" s="49">
        <v>2023</v>
      </c>
      <c r="I54" s="49">
        <v>2024</v>
      </c>
    </row>
    <row r="55" spans="1:9" s="28" customFormat="1" ht="11.25" customHeight="1" x14ac:dyDescent="0.15">
      <c r="A55" s="21" t="s">
        <v>10</v>
      </c>
      <c r="B55" s="22">
        <f t="shared" ref="B55:I55" si="0">B13</f>
        <v>18629.870000000003</v>
      </c>
      <c r="C55" s="22">
        <f t="shared" si="0"/>
        <v>19863.476999999999</v>
      </c>
      <c r="D55" s="22">
        <f t="shared" si="0"/>
        <v>21955.293000000001</v>
      </c>
      <c r="E55" s="22">
        <f t="shared" si="0"/>
        <v>24284.906000000003</v>
      </c>
      <c r="F55" s="22">
        <f t="shared" si="0"/>
        <v>26634.225000000002</v>
      </c>
      <c r="G55" s="22">
        <f t="shared" si="0"/>
        <v>28455.194</v>
      </c>
      <c r="H55" s="22">
        <f t="shared" si="0"/>
        <v>30933.193000000003</v>
      </c>
      <c r="I55" s="22">
        <f t="shared" si="0"/>
        <v>34303.450000000004</v>
      </c>
    </row>
    <row r="56" spans="1:9" s="28" customFormat="1" ht="11.25" customHeight="1" x14ac:dyDescent="0.15">
      <c r="A56" s="47" t="s">
        <v>14</v>
      </c>
      <c r="B56" s="53"/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</row>
    <row r="57" spans="1:9" s="28" customFormat="1" ht="11.25" customHeight="1" x14ac:dyDescent="0.15">
      <c r="A57" s="47" t="s">
        <v>15</v>
      </c>
      <c r="B57" s="53"/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</row>
    <row r="58" spans="1:9" s="3" customFormat="1" ht="11.25" customHeight="1" x14ac:dyDescent="0.15">
      <c r="A58" s="54" t="s">
        <v>16</v>
      </c>
      <c r="B58" s="53"/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</row>
    <row r="59" spans="1:9" s="3" customFormat="1" ht="11.25" customHeight="1" x14ac:dyDescent="0.15">
      <c r="A59" s="56"/>
      <c r="B59" s="56"/>
      <c r="C59" s="55"/>
      <c r="D59" s="55"/>
      <c r="E59" s="55"/>
      <c r="F59" s="55"/>
      <c r="G59" s="55"/>
      <c r="H59" s="55"/>
      <c r="I59" s="55"/>
    </row>
    <row r="60" spans="1:9" ht="11.25" customHeight="1" x14ac:dyDescent="0.15">
      <c r="A60" s="14" t="s">
        <v>12</v>
      </c>
      <c r="B60" s="68">
        <v>18629.870000000003</v>
      </c>
      <c r="C60" s="15">
        <v>19863.476999999999</v>
      </c>
      <c r="D60" s="15">
        <v>21955.293000000001</v>
      </c>
      <c r="E60" s="15">
        <v>24284.906000000003</v>
      </c>
      <c r="F60" s="15">
        <v>26634.225000000002</v>
      </c>
      <c r="G60" s="15">
        <v>28455.194</v>
      </c>
      <c r="H60" s="15">
        <v>30933.193000000003</v>
      </c>
      <c r="I60" s="15">
        <v>34303.450000000004</v>
      </c>
    </row>
    <row r="61" spans="1:9" ht="11.25" customHeight="1" x14ac:dyDescent="0.15">
      <c r="A61" s="12" t="s">
        <v>30</v>
      </c>
      <c r="B61" s="51"/>
      <c r="C61" s="51">
        <v>1233.6069999999963</v>
      </c>
      <c r="D61" s="51">
        <v>2091.8160000000025</v>
      </c>
      <c r="E61" s="51">
        <v>2329.6130000000012</v>
      </c>
      <c r="F61" s="51">
        <v>2349.3189999999995</v>
      </c>
      <c r="G61" s="51">
        <v>1820.9689999999973</v>
      </c>
      <c r="H61" s="51">
        <v>2477.9990000000034</v>
      </c>
      <c r="I61" s="51">
        <v>3370.2570000000014</v>
      </c>
    </row>
    <row r="62" spans="1:9" ht="11.25" customHeight="1" x14ac:dyDescent="0.15">
      <c r="A62" s="20" t="s">
        <v>31</v>
      </c>
      <c r="B62" s="76"/>
      <c r="C62" s="76">
        <v>1233.6069999999963</v>
      </c>
      <c r="D62" s="32">
        <v>2091.8160000000025</v>
      </c>
      <c r="E62" s="32">
        <v>2329.6130000000012</v>
      </c>
      <c r="F62" s="32">
        <v>2349.3189999999995</v>
      </c>
      <c r="G62" s="32">
        <v>1820.9689999999973</v>
      </c>
      <c r="H62" s="32">
        <v>2477.9990000000034</v>
      </c>
      <c r="I62" s="32">
        <v>3370.2570000000014</v>
      </c>
    </row>
    <row r="63" spans="1:9" s="7" customFormat="1" ht="11.25" customHeight="1" x14ac:dyDescent="0.15">
      <c r="A63" s="47" t="s">
        <v>6</v>
      </c>
      <c r="B63" s="47"/>
      <c r="C63" s="35">
        <v>6.6216618795514742E-2</v>
      </c>
      <c r="D63" s="35">
        <v>0.10530965953241735</v>
      </c>
      <c r="E63" s="35">
        <v>0.10610712414541683</v>
      </c>
      <c r="F63" s="35">
        <v>9.6739884436859644E-2</v>
      </c>
      <c r="G63" s="35">
        <v>6.8369513286006905E-2</v>
      </c>
      <c r="H63" s="35">
        <v>8.7084241984082184E-2</v>
      </c>
      <c r="I63" s="35">
        <v>0.10895276798615652</v>
      </c>
    </row>
    <row r="64" spans="1:9" s="7" customFormat="1" ht="11.25" customHeight="1" x14ac:dyDescent="0.15">
      <c r="A64" s="47" t="s">
        <v>5</v>
      </c>
      <c r="B64" s="47"/>
      <c r="C64" s="35">
        <v>6.6216618795514742E-2</v>
      </c>
      <c r="D64" s="35">
        <v>0.10530965953241735</v>
      </c>
      <c r="E64" s="35">
        <v>0.10610712414541683</v>
      </c>
      <c r="F64" s="35">
        <v>9.6739884436859644E-2</v>
      </c>
      <c r="G64" s="35">
        <v>6.8369513286006905E-2</v>
      </c>
      <c r="H64" s="35">
        <v>8.7084241984082184E-2</v>
      </c>
      <c r="I64" s="35">
        <v>0.10895276798615652</v>
      </c>
    </row>
    <row r="65" spans="1:9" ht="11.25" customHeight="1" x14ac:dyDescent="0.15">
      <c r="A65" s="46" t="s">
        <v>4</v>
      </c>
      <c r="B65" s="79"/>
      <c r="C65" s="52">
        <v>2.5334117141901299E-2</v>
      </c>
      <c r="D65" s="52">
        <v>3.0278131211356901E-2</v>
      </c>
      <c r="E65" s="52">
        <v>2.3557768993888201E-2</v>
      </c>
      <c r="F65" s="52">
        <v>2.7473382137340699E-2</v>
      </c>
      <c r="G65" s="52">
        <v>6.15557492480154E-2</v>
      </c>
      <c r="H65" s="52">
        <v>7.3437463059881095E-2</v>
      </c>
      <c r="I65" s="52">
        <v>5.1186919177639699E-2</v>
      </c>
    </row>
    <row r="66" spans="1:9" ht="11.25" customHeight="1" x14ac:dyDescent="0.15">
      <c r="A66" s="48" t="s">
        <v>32</v>
      </c>
      <c r="B66" s="80"/>
      <c r="C66" s="37">
        <v>3.9872370352380893E-2</v>
      </c>
      <c r="D66" s="37">
        <v>7.2826478644986592E-2</v>
      </c>
      <c r="E66" s="37">
        <v>8.0649434406297349E-2</v>
      </c>
      <c r="F66" s="37">
        <v>6.7414400707326738E-2</v>
      </c>
      <c r="G66" s="37">
        <v>6.4186586929779743E-3</v>
      </c>
      <c r="H66" s="37">
        <v>1.2713156931658087E-2</v>
      </c>
      <c r="I66" s="37">
        <v>5.4952975303105944E-2</v>
      </c>
    </row>
    <row r="67" spans="1:9" ht="11.25" customHeight="1" x14ac:dyDescent="0.15">
      <c r="A67" s="26"/>
      <c r="B67" s="26"/>
      <c r="C67" s="27"/>
      <c r="D67" s="27"/>
      <c r="E67" s="27"/>
      <c r="F67" s="67"/>
      <c r="G67" s="66"/>
      <c r="H67" s="27"/>
      <c r="I67" s="27"/>
    </row>
    <row r="68" spans="1:9" s="5" customFormat="1" ht="11.25" customHeight="1" x14ac:dyDescent="0.15">
      <c r="A68" s="90" t="s">
        <v>52</v>
      </c>
      <c r="B68" s="90"/>
      <c r="C68" s="91"/>
      <c r="D68" s="91"/>
      <c r="E68" s="91"/>
      <c r="F68" s="91"/>
      <c r="G68" s="91"/>
      <c r="H68" s="91"/>
      <c r="I68" s="91"/>
    </row>
    <row r="69" spans="1:9" s="28" customFormat="1" ht="11.25" customHeight="1" x14ac:dyDescent="0.15">
      <c r="A69" s="25"/>
      <c r="B69" s="49">
        <v>2017</v>
      </c>
      <c r="C69" s="49">
        <v>2018</v>
      </c>
      <c r="D69" s="49">
        <v>2019</v>
      </c>
      <c r="E69" s="49">
        <v>2020</v>
      </c>
      <c r="F69" s="49">
        <v>2021</v>
      </c>
      <c r="G69" s="49">
        <v>2022</v>
      </c>
      <c r="H69" s="49">
        <v>2023</v>
      </c>
      <c r="I69" s="49">
        <v>2024</v>
      </c>
    </row>
    <row r="70" spans="1:9" s="28" customFormat="1" ht="11.25" customHeight="1" x14ac:dyDescent="0.15">
      <c r="A70" s="21" t="s">
        <v>53</v>
      </c>
      <c r="B70" s="22">
        <v>7276.5690000000004</v>
      </c>
      <c r="C70" s="22">
        <v>7595.4289999999992</v>
      </c>
      <c r="D70" s="22">
        <v>2270.7190000000001</v>
      </c>
      <c r="E70" s="22">
        <v>2420.6019999999999</v>
      </c>
      <c r="F70" s="22">
        <v>1980.9199999999998</v>
      </c>
      <c r="G70" s="22">
        <v>2032.9839999999999</v>
      </c>
      <c r="H70" s="22">
        <v>2142.7240000000002</v>
      </c>
      <c r="I70" s="22">
        <v>1730.992</v>
      </c>
    </row>
    <row r="71" spans="1:9" s="28" customFormat="1" ht="11.25" customHeight="1" x14ac:dyDescent="0.15">
      <c r="A71" s="47" t="s">
        <v>14</v>
      </c>
      <c r="B71" s="63">
        <v>0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</row>
    <row r="72" spans="1:9" s="28" customFormat="1" ht="11.25" customHeight="1" x14ac:dyDescent="0.15">
      <c r="A72" s="47" t="s">
        <v>15</v>
      </c>
      <c r="B72" s="63">
        <v>0</v>
      </c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</row>
    <row r="73" spans="1:9" s="28" customFormat="1" ht="11.25" customHeight="1" x14ac:dyDescent="0.15">
      <c r="A73" s="54" t="s">
        <v>16</v>
      </c>
      <c r="B73" s="63">
        <v>0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</row>
    <row r="74" spans="1:9" ht="11.25" customHeight="1" x14ac:dyDescent="0.15">
      <c r="A74" s="58" t="s">
        <v>17</v>
      </c>
      <c r="B74" s="71">
        <v>-1878.3879999999999</v>
      </c>
      <c r="C74" s="59">
        <v>-1970.9939999999999</v>
      </c>
      <c r="D74" s="60"/>
      <c r="E74" s="60"/>
      <c r="F74" s="60"/>
      <c r="G74" s="60"/>
      <c r="H74" s="60"/>
      <c r="I74" s="60"/>
    </row>
    <row r="75" spans="1:9" ht="11.25" customHeight="1" x14ac:dyDescent="0.15">
      <c r="A75" s="58" t="s">
        <v>33</v>
      </c>
      <c r="B75" s="70">
        <v>-3273.712</v>
      </c>
      <c r="C75" s="57">
        <v>-3441.8939999999998</v>
      </c>
      <c r="D75" s="57"/>
      <c r="E75" s="57"/>
      <c r="F75" s="57"/>
      <c r="G75" s="57"/>
      <c r="H75" s="57"/>
      <c r="I75" s="57"/>
    </row>
    <row r="76" spans="1:9" s="74" customFormat="1" ht="21.75" x14ac:dyDescent="0.15">
      <c r="A76" s="58" t="s">
        <v>49</v>
      </c>
      <c r="B76" s="70">
        <v>-499.68</v>
      </c>
      <c r="C76" s="70">
        <v>-512.995</v>
      </c>
      <c r="D76" s="70">
        <v>-461.322</v>
      </c>
      <c r="E76" s="70">
        <v>-482.32799999999997</v>
      </c>
      <c r="F76" s="70">
        <v>-492.02100000000002</v>
      </c>
      <c r="G76" s="70">
        <v>-534.70899999999995</v>
      </c>
      <c r="H76" s="70">
        <v>-501.25399999999996</v>
      </c>
      <c r="I76" s="70">
        <v>0</v>
      </c>
    </row>
    <row r="77" spans="1:9" ht="11.25" customHeight="1" x14ac:dyDescent="0.15">
      <c r="A77" s="14" t="s">
        <v>54</v>
      </c>
      <c r="B77" s="68">
        <v>1624.7890000000004</v>
      </c>
      <c r="C77" s="68">
        <v>1669.5459999999998</v>
      </c>
      <c r="D77" s="68">
        <v>1809.3969999999999</v>
      </c>
      <c r="E77" s="68">
        <v>1938.2739999999999</v>
      </c>
      <c r="F77" s="68">
        <v>1488.8989999999999</v>
      </c>
      <c r="G77" s="68">
        <v>1498.2750000000001</v>
      </c>
      <c r="H77" s="68">
        <v>1641.4700000000003</v>
      </c>
      <c r="I77" s="68">
        <v>1730.992</v>
      </c>
    </row>
    <row r="78" spans="1:9" ht="11.25" customHeight="1" x14ac:dyDescent="0.15">
      <c r="A78" s="12" t="s">
        <v>55</v>
      </c>
      <c r="B78" s="51"/>
      <c r="C78" s="51">
        <v>318.85999999999876</v>
      </c>
      <c r="D78" s="51">
        <v>-5324.7099999999991</v>
      </c>
      <c r="E78" s="51">
        <v>149.88299999999981</v>
      </c>
      <c r="F78" s="51">
        <v>-439.68200000000002</v>
      </c>
      <c r="G78" s="51">
        <v>52.064000000000078</v>
      </c>
      <c r="H78" s="51">
        <v>109.74000000000024</v>
      </c>
      <c r="I78" s="51">
        <v>-411.7320000000002</v>
      </c>
    </row>
    <row r="79" spans="1:9" s="7" customFormat="1" ht="11.25" customHeight="1" x14ac:dyDescent="0.15">
      <c r="A79" s="20" t="s">
        <v>56</v>
      </c>
      <c r="B79" s="76"/>
      <c r="C79" s="76">
        <v>44.75699999999938</v>
      </c>
      <c r="D79" s="32">
        <v>139.85100000000011</v>
      </c>
      <c r="E79" s="32">
        <v>128.87699999999995</v>
      </c>
      <c r="F79" s="32">
        <v>-449.375</v>
      </c>
      <c r="G79" s="32">
        <v>9.3760000000002037</v>
      </c>
      <c r="H79" s="32">
        <v>143.19500000000016</v>
      </c>
      <c r="I79" s="32">
        <v>89.521999999999707</v>
      </c>
    </row>
    <row r="80" spans="1:9" s="7" customFormat="1" ht="11.25" customHeight="1" x14ac:dyDescent="0.15">
      <c r="A80" s="47" t="s">
        <v>6</v>
      </c>
      <c r="B80" s="35"/>
      <c r="C80" s="35">
        <v>4.3820102578563981E-2</v>
      </c>
      <c r="D80" s="35">
        <v>-0.70104137633305497</v>
      </c>
      <c r="E80" s="35">
        <v>6.6006846289655308E-2</v>
      </c>
      <c r="F80" s="35">
        <v>-0.18164159163712168</v>
      </c>
      <c r="G80" s="35">
        <v>2.6282737313975367E-2</v>
      </c>
      <c r="H80" s="35">
        <v>5.3979765704009593E-2</v>
      </c>
      <c r="I80" s="35">
        <v>-0.19215353913989863</v>
      </c>
    </row>
    <row r="81" spans="1:13" ht="11.25" customHeight="1" x14ac:dyDescent="0.15">
      <c r="A81" s="47" t="s">
        <v>5</v>
      </c>
      <c r="B81" s="35"/>
      <c r="C81" s="35">
        <v>2.7546346017851775E-2</v>
      </c>
      <c r="D81" s="35">
        <v>8.3765886055251024E-2</v>
      </c>
      <c r="E81" s="35">
        <v>7.1226491477547463E-2</v>
      </c>
      <c r="F81" s="35">
        <v>-0.23184286638524793</v>
      </c>
      <c r="G81" s="35">
        <v>6.2972706677888856E-3</v>
      </c>
      <c r="H81" s="35">
        <v>9.5573242562280059E-2</v>
      </c>
      <c r="I81" s="35">
        <v>5.4537700963160879E-2</v>
      </c>
      <c r="J81" s="73"/>
      <c r="K81" s="73"/>
      <c r="L81" s="73"/>
      <c r="M81" s="73"/>
    </row>
    <row r="82" spans="1:13" ht="11.25" customHeight="1" x14ac:dyDescent="0.15">
      <c r="A82" s="46" t="s">
        <v>4</v>
      </c>
      <c r="B82" s="52"/>
      <c r="C82" s="52">
        <v>2.5334117141901299E-2</v>
      </c>
      <c r="D82" s="52">
        <v>3.0278131211356901E-2</v>
      </c>
      <c r="E82" s="52">
        <v>2.3557768993888201E-2</v>
      </c>
      <c r="F82" s="52">
        <v>2.7473382137340699E-2</v>
      </c>
      <c r="G82" s="52">
        <v>6.15557492480154E-2</v>
      </c>
      <c r="H82" s="52">
        <v>7.3437463059881095E-2</v>
      </c>
      <c r="I82" s="52">
        <v>5.1186919177639699E-2</v>
      </c>
      <c r="J82" s="73"/>
      <c r="K82" s="73"/>
      <c r="L82" s="73"/>
      <c r="M82" s="73"/>
    </row>
    <row r="83" spans="1:13" ht="11.25" customHeight="1" x14ac:dyDescent="0.15">
      <c r="A83" s="48" t="s">
        <v>57</v>
      </c>
      <c r="B83" s="37"/>
      <c r="C83" s="37">
        <v>2.1575687758417228E-3</v>
      </c>
      <c r="D83" s="37">
        <v>5.191584022171325E-2</v>
      </c>
      <c r="E83" s="37">
        <v>4.6571599500940364E-2</v>
      </c>
      <c r="F83" s="37">
        <v>-0.25238244905494422</v>
      </c>
      <c r="G83" s="37">
        <v>-5.2054240787043571E-2</v>
      </c>
      <c r="H83" s="37">
        <v>2.0621396461513397E-2</v>
      </c>
      <c r="I83" s="37">
        <v>3.1876174678262537E-3</v>
      </c>
      <c r="J83" s="73"/>
      <c r="K83" s="73"/>
      <c r="L83" s="73"/>
      <c r="M83" s="73"/>
    </row>
    <row r="84" spans="1:13" ht="45.75" customHeight="1" x14ac:dyDescent="0.25">
      <c r="A84" s="100" t="s">
        <v>51</v>
      </c>
      <c r="B84" s="101"/>
      <c r="C84" s="101"/>
      <c r="D84" s="101"/>
      <c r="E84" s="101"/>
      <c r="F84" s="101"/>
      <c r="G84" s="101"/>
      <c r="H84" s="101"/>
      <c r="I84" s="101"/>
      <c r="J84" s="84"/>
      <c r="K84" s="84"/>
      <c r="L84" s="84"/>
      <c r="M84" s="73"/>
    </row>
  </sheetData>
  <mergeCells count="7">
    <mergeCell ref="A84:I84"/>
    <mergeCell ref="A68:I68"/>
    <mergeCell ref="A1:I1"/>
    <mergeCell ref="A3:I3"/>
    <mergeCell ref="A27:I27"/>
    <mergeCell ref="A42:I42"/>
    <mergeCell ref="A53:I53"/>
  </mergeCells>
  <pageMargins left="0.11811023622047245" right="0.11811023622047245" top="0.15748031496062992" bottom="0.15748031496062992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Inhoud</vt:lpstr>
      <vt:lpstr>Netto gecorr zorguitgaven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RAMSARANK</dc:creator>
  <cp:lastModifiedBy>Ramsaran, K. (Walter)</cp:lastModifiedBy>
  <cp:lastPrinted>2020-03-06T09:56:56Z</cp:lastPrinted>
  <dcterms:created xsi:type="dcterms:W3CDTF">2015-09-10T06:59:04Z</dcterms:created>
  <dcterms:modified xsi:type="dcterms:W3CDTF">2025-04-29T06:36:18Z</dcterms:modified>
</cp:coreProperties>
</file>