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Budgetcyclus 2023\Verantwoording\Financieel beeld zorg\Opendata\Opendata Rijksbegroting\"/>
    </mc:Choice>
  </mc:AlternateContent>
  <xr:revisionPtr revIDLastSave="0" documentId="13_ncr:1_{17B719EC-248D-42B9-92E3-FCA4518BB65D}" xr6:coauthVersionLast="47" xr6:coauthVersionMax="47" xr10:uidLastSave="{00000000-0000-0000-0000-000000000000}"/>
  <bookViews>
    <workbookView xWindow="-110" yWindow="-110" windowWidth="19420" windowHeight="10420" tabRatio="871" xr2:uid="{00000000-000D-0000-FFFF-FFFF00000000}"/>
  </bookViews>
  <sheets>
    <sheet name="Totaal Zvw JV 2023" sheetId="5" r:id="rId1"/>
    <sheet name="Huisartsen" sheetId="92" r:id="rId2"/>
    <sheet name="Multi" sheetId="115" r:id="rId3"/>
    <sheet name="Tandh" sheetId="93" r:id="rId4"/>
    <sheet name="Paramesch" sheetId="131" r:id="rId5"/>
    <sheet name="Verloskunde" sheetId="105" r:id="rId6"/>
    <sheet name="Kraamzorg" sheetId="104" r:id="rId7"/>
    <sheet name="Zintuiglijk geh" sheetId="119" r:id="rId8"/>
    <sheet name="MSZ" sheetId="132" r:id="rId9"/>
    <sheet name="GRZ en ELV" sheetId="96" r:id="rId10"/>
    <sheet name="BB aca en kapl" sheetId="135" r:id="rId11"/>
    <sheet name="BB MSZ" sheetId="100" r:id="rId12"/>
    <sheet name="Overige cur" sheetId="97" r:id="rId13"/>
    <sheet name="ggz" sheetId="112" r:id="rId14"/>
    <sheet name="Apotheekzorg" sheetId="114" r:id="rId15"/>
    <sheet name="hulpm" sheetId="113" r:id="rId16"/>
    <sheet name="Wijkverpleging" sheetId="108" r:id="rId17"/>
    <sheet name="Ambulance" sheetId="111" r:id="rId18"/>
    <sheet name="Overig ziekenv" sheetId="110" r:id="rId19"/>
    <sheet name="Opleidingen" sheetId="109" r:id="rId20"/>
    <sheet name="Grens" sheetId="91" r:id="rId21"/>
    <sheet name="Transformatiemiddelen IZA" sheetId="138" r:id="rId22"/>
    <sheet name="Nom en onv Zvw" sheetId="116" r:id="rId23"/>
    <sheet name="ontv Zvw" sheetId="120" r:id="rId24"/>
  </sheets>
  <externalReferences>
    <externalReference r:id="rId25"/>
  </externalReferences>
  <definedNames>
    <definedName name="_xlnm.Print_Area" localSheetId="0">'Totaal Zvw JV 2023'!$A$1:$B$41</definedName>
    <definedName name="eindjaar">[1]model!$D$3</definedName>
    <definedName name="LonenEnPrijzen">[1]opmerkingen!$B$13:$B$23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131" l="1"/>
  <c r="N45" i="131"/>
  <c r="N57" i="13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erbinding9" type="1" refreshedVersion="3" savePassword="1">
    <dbPr connection="DRIVER={Microsoft ODBC Driver for Oracle};UID=fritzkijk;PWD=fritzkijk;ConnectString=vwspr9;" command="SELECT FINTOTAAL.RMT_RAPPORTAGEJAAR, FINTOTAAL.RMT_RAPPORTAGENR, FRZ_HOOFDSTUKKEN.HOOFDSTUKNR, FRZ_SECTOREN.SECTORNR, FRZ_RAPPORTAGEMOMENTEN.TITEL, FRZ_FINANCIERINGSSUBBRONNEN.SUBBRONNR, FRZ_DEELSECTOREN.DEELSECTORNR, FINTOTAAL.JAAR, FINTOTAAL.TOTAALBEDRAG, FRZ_SECTORCLUSTERS.SECTORCLUSTERNR, FRZ_DEELSECTOREN.NAAM, FRZ_FINANCIERINGSSUBBRONNEN.NAAM, FRZ_HOOFDSTUKKEN.NAAM, FRZ_SECTORCLUSTERS.NAAM, FRZ_SECTOREN.NAAM_x000d__x000a_FROM FRITZKIJK.FINTOTAAL FINTOTAAL, FRITZ.FRZ_DEELSECTOREN FRZ_DEELSECTOREN, FRITZ.FRZ_FINANCIERINGSSUBBRONNEN FRZ_FINANCIERINGSSUBBRONNEN, FRITZ.FRZ_HOOFDSTUKKEN FRZ_HOOFDSTUKKEN, FRITZ.FRZ_RAPPORTAGEMOMENTEN FRZ_RAPPORTAGEMOMENTEN, FRITZ.FRZ_SECTORCLUSTERS FRZ_SECTORCLUSTERS, FRITZ.FRZ_SECTOREN FRZ_SECTOREN_x000d__x000a_WHERE FINTOTAAL.RMT_RAPPORTAGEJAAR = FRZ_RAPPORTAGEMOMENTEN.RAPPORTAGEJAAR AND FINTOTAAL.RMT_RAPPORTAGENR = FRZ_RAPPORTAGEMOMENTEN.RAPPORTAGENR AND FINTOTAAL.DSC_ID = FRZ_DEELSECTOREN.ID AND FINTOTAAL.FSB_FBR_BRONNR = FRZ_FINANCIERINGSSUBBRONNEN.FBR_BRONNR AND FRZ_DEELSECTOREN.SCR_ID = FRZ_SECTOREN.ID AND FINTOTAAL.FSB_SUBBRONNR = FRZ_FINANCIERINGSSUBBRONNEN.SUBBRONNR AND FRZ_SECTOREN.SCC_ID = FRZ_SECTORCLUSTERS.ID AND FRZ_SECTOREN.HFD_ID = FRZ_HOOFDSTUKKEN.ID AND ((FINTOTAAL.TOTAALBEDRAG&lt;&gt;0))"/>
  </connection>
</connections>
</file>

<file path=xl/sharedStrings.xml><?xml version="1.0" encoding="utf-8"?>
<sst xmlns="http://schemas.openxmlformats.org/spreadsheetml/2006/main" count="920" uniqueCount="251">
  <si>
    <t>Geneeskundige geestelijke gezondheidszorg</t>
  </si>
  <si>
    <t xml:space="preserve">Eerstelijnszorg </t>
  </si>
  <si>
    <t>Verloskunde</t>
  </si>
  <si>
    <t>Kraamzorg</t>
  </si>
  <si>
    <t>Overig curatieve zorg</t>
  </si>
  <si>
    <t xml:space="preserve">Ziekenvervoer </t>
  </si>
  <si>
    <t>Ambulancevervoer</t>
  </si>
  <si>
    <t>Overig ziekenvervoer</t>
  </si>
  <si>
    <t>Hulpmiddelen</t>
  </si>
  <si>
    <t>Grensoverschrijdende zorg</t>
  </si>
  <si>
    <t xml:space="preserve">Multidisciplinaire zorgverlening </t>
  </si>
  <si>
    <t>Huisartsenzorg</t>
  </si>
  <si>
    <t>Geriatrische revalidatiezorg</t>
  </si>
  <si>
    <t>Nominaal en onverdeeld</t>
  </si>
  <si>
    <t>Paramedische zorg</t>
  </si>
  <si>
    <t>Beschikbaarheidbijdrage opleidingen Zvw</t>
  </si>
  <si>
    <t>Beschikbaarheidbijdrage academische zorg</t>
  </si>
  <si>
    <t>Huisartsen (bedragen x € 1 miljoen)</t>
  </si>
  <si>
    <t>Tandheelkundige zorg Zvw (bedragen x € 1 miljoen)</t>
  </si>
  <si>
    <t>Wijkverpleging</t>
  </si>
  <si>
    <t>Wijkverpleging (bedragen x € 1 miljoen)</t>
  </si>
  <si>
    <t>Tweedelijnszorg</t>
  </si>
  <si>
    <t>De ambulancezorg kent twee kerntaken: spoedvervoer en besteld vervoer. Daarnaast staan ambulances ook paraat voor geneeskundige hulp bij ongevallen en rampen. Op deze sector worden tevens de uitgaven Centrale Posten Ambulancevervoer (CPA) verantwoord.</t>
  </si>
  <si>
    <t>Eerstelijnsverblijf</t>
  </si>
  <si>
    <t>waarvan logopedie</t>
  </si>
  <si>
    <t>waarvan fysiotherapie</t>
  </si>
  <si>
    <t>waarvan oefentherapie</t>
  </si>
  <si>
    <t>waarvan ergotherapie</t>
  </si>
  <si>
    <t>waarvan dieetadvisering</t>
  </si>
  <si>
    <t>Autonoom</t>
  </si>
  <si>
    <t>Beleidsmatig</t>
  </si>
  <si>
    <t>Ontvangsten Zvw (bedragen x € 1 miljoen)</t>
  </si>
  <si>
    <t>Grensoverschrijdende zorg (bedragen x € 1 miljoen)</t>
  </si>
  <si>
    <t>Opleidingen (bedragen x € 1 miljoen)</t>
  </si>
  <si>
    <t>Ambulancevervoer (bedragen x € 1 miljoen)</t>
  </si>
  <si>
    <t>Hulpmiddelen (bedragen x € 1 miljoen)</t>
  </si>
  <si>
    <t>Geneeskundige ggz (bedragen x € 1 miljoen)</t>
  </si>
  <si>
    <t>Overig curatieve zorg (bedragen x € 1 miljoen)</t>
  </si>
  <si>
    <t>Beschikbaarheidbijdragen overig medisch-specialistische zorg (bedragen x € 1 miljoen)</t>
  </si>
  <si>
    <t>Multidisciplinaire zorgverlening (bedragen x € 1 miljoen)</t>
  </si>
  <si>
    <t>Paramedische zorg (bedragen x € 1 miljoen)</t>
  </si>
  <si>
    <t>Verloskunde (bedragen x € 1 miljoen)</t>
  </si>
  <si>
    <t>Kraamzorg (bedragen x € 1 miljoen)</t>
  </si>
  <si>
    <t>Medisch-specialistische zorg (bedragen x € 1 miljoen)</t>
  </si>
  <si>
    <t>Beschikbaarheidbijdrage academische zorg (bedragen x € 1 miljoen)</t>
  </si>
  <si>
    <t>Tandheelkundige zorg</t>
  </si>
  <si>
    <t>Eigen betalingen Zvw</t>
  </si>
  <si>
    <t>Zorg voor zintuiglijk gehandicapten (bedragen x € 1 miljoen)</t>
  </si>
  <si>
    <t>Nominaal en onverdeeld Zvw (bedragen x € 1 miljoen)</t>
  </si>
  <si>
    <t xml:space="preserve">De paramedische zorg omvat fysiotherapie, oefentherapie Caesar, oefentherapie Mensendieck, logopedie, ergotherapie en dieetadvisering. </t>
  </si>
  <si>
    <t>Overig ziekenvervoer (bedragen x € 1 miljoen)</t>
  </si>
  <si>
    <t>De multidisciplinaire zorgverlening (MDZ) betreft ketenzorg en geïntegreerde eerstelijnszorg. Binnen de ketens wordt zorg verleend waarbij zorgaanbieders van diverse disciplines de zorgonderdelen in samenhang en in samenwerking met de betreffende patiënt leveren.</t>
  </si>
  <si>
    <t>Medisch-specialistische zorg</t>
  </si>
  <si>
    <t>Deze sector bevat de eerstelijns tandheelkundige zorg.</t>
  </si>
  <si>
    <t>Op deze sector worden de uitgaven geraamd en verantwoord voor extramurale hulpmiddelen die verstrekt worden krachtens de Regeling hulpmiddelen.</t>
  </si>
  <si>
    <t>Binnen de aanspraak wijkverpleging is sprake van zowel verpleging als verzorging. Hierbij gaat het om verpleegkundige handelingen zoals wondverzorging, injecties en catheterisaties en verzorgende handelingen zoals wassen en aankleden. Binnen de aanspraak wijkverpleging zijn naast de (wijk)verpleegkundige ook verzorgenden en gespecialiseerde verpleegkundigen werkzaam. Financiering kan ook plaatsvinden via een persoonsgebonden budget.</t>
  </si>
  <si>
    <t xml:space="preserve">Het overig ziekenvervoer betreft het vervoer van patiënten van en naar zorgaanbieders. Hiervoor in aanmerking komen verzekerden die chemo- of radiotherapie ondergaan, nierdialyse ondergaan, zich uitsluitend in een rolstoel kunnen verplaatsen, zeer slechtziend zijn of van hun zorgverzekeraar hiervoor toestemming hebben gekregen. Het betreft zowel commercieel vervoer als vergoeding van de kosten van openbaar vervoer. Per 1 januari 2019 wordt aan de aanspraak voor ziekenvervoer het vervoer ten behoeve van consulten, (na)controles en (bloed)onderzoek toegevoegd, indien deze als onderdeel van de primaire behandeling noodzakelijk zijn.
</t>
  </si>
  <si>
    <t xml:space="preserve">Deze sector betreft de grensoverschrijdende zorg binnen en buiten het macroprestatiebedrag (mpb). Binnen het mpb betreft het zorgkosten gemaakt in het buitenland door verzekerden bij Nederlandse zorgverzekeraars. 
De grensoverschrijdende zorg buiten het mpb betreft de lasten van internationale verdragen. Het gaat om kosten van zorg aan personen die buiten Nederland wonen en niet aan Nederlandse sociale verzekeringswetgeving zijn onderworpen, maar die op grond van een Europese verordening of een door Nederland gesloten verdrag inzake sociale zekerheid recht hebben op geneeskundige zorg ten laste van Nederland. Het betreft ook de kosten van medische zorg voor personen die verzekerd zijn in het buitenland en langdurig of kortdurend verblijven in Nederland. Deze kosten worden doorberekend aan de internationale verdragspartners. Deze baten worden in mindering gebracht op de lasten.
</t>
  </si>
  <si>
    <t>In deze sector worden de uitgaven aan medisch-specialistische zorg verantwoord.</t>
  </si>
  <si>
    <t>Geriatrische revalidatiezorg en eerstelijnsverblijf (bedragen x € 1 miljoen)</t>
  </si>
  <si>
    <t>Op deze sector worden de specialistische vervolgopleidingen uit het zogenaamde opleidingsfonds (inclusief de opleiding tot huisarts) en een aantal ggz-opleidingen via een beschikbaarheidbijdrage op grond van de Wet marktordening gezondheidszorg (Wmg) gefinancierd. De uitvoering geschiedt door de NZa. De betalingen lopen via het Zorginstituut Nederland.</t>
  </si>
  <si>
    <t>Voor het leveren van topreferente zorg en onderzoek en innovatie, alsmede daarmee samenhangende kapitaallasten kunnen ziekenhuizen in aanmerking komen voor een beschikbaarheidbijdrage.</t>
  </si>
  <si>
    <t>Op deze sector worden de uitgaven voor kraamzorg geraamd en verantwoord. De kraamzorg is tweeledig. Allereerst houdt deze de partusassistentie in: de ondersteuning bij de bevalling door de verloskundige. Daarnaast levert de kraamverzorgende hulp gedurende de eerste dagen na de bevalling en geeft zij advies met betrekking tot de verzorging van de pasgeborene en de kraamvrouw.</t>
  </si>
  <si>
    <t>Deze sector bevat de extramuraal verstrekte verloskundige zorg. De verloskundige zorg verricht door huisartsen is bij de sector huisartsenzorg opgenomen.</t>
  </si>
  <si>
    <t>Op deze sector worden de uitgaven geraamd van de beschikbaarheidbijdragen ten behoeve van de spoedeisende hulp, Calamiteitenhospitaal, MMT (mobiele medische teams) met helikopter en voertuig, ambulancehelikopter Waddeneilanden, coördinatie traumazorg en ROAZ, gespecialiseerde brandwondenzorg, OTO (opleiden, trainen en oefenen), acute verloskunde, post mortem orgaanuitname en weefseluitnameteams. De beschikbaarheidbijdragen academische zorg (incl. kapitaallasten academische zorg) en opleidingen worden apart gepresenteerd.</t>
  </si>
  <si>
    <t>Deze niet-beleidsmatige sector heeft een technisch-administratief karakter. Vanuit deze sector vinden overboekingen van loon- en prijsbijstelling naar de loon- en prijsgevoelige deelsectoren plaats. Ook worden er taakstellingen of extra middelen op deze sector geplaatst die nog niet aan de sectoren zijn toegedeeld.</t>
  </si>
  <si>
    <t>Deze sector betreft de opbrengst van het eigen risico binnen de Zvw.</t>
  </si>
  <si>
    <t>Deze sector bevat de huisartsenzorg. De uitgaven bestaan uit vergoedingen voor inschrijftarieven, consulttarieven (ook voor de poh ggz en poh somatische zorg), avond- nacht en weekenddiensten, overige tarieven, bijzondere betalingen, resultaatbeloning &amp; zorgvernieuwing huisartsen, verloskundige hulp door huisartsen en het deel van de kwaliteitsgelden dat betrekking heeft op ondersteuning van de eerstelijnszorg (middelen voor de Regionale Ondersteuningsstructuren).</t>
  </si>
  <si>
    <t>Opbouw van de Zvw-uitgaven per sector (bedragen x € 1 miljoen)</t>
  </si>
  <si>
    <t>Zintuiglijk gehandicapten</t>
  </si>
  <si>
    <t>Geriatrische revalidatiezorg en eerstelijns verlijf</t>
  </si>
  <si>
    <t>Beschikbaarheidbijdrage overig medische-specialistische zorg</t>
  </si>
  <si>
    <t>Apotheekzorg</t>
  </si>
  <si>
    <t>Apotheekzorg- en hulpmiddelen</t>
  </si>
  <si>
    <t>Apotheekzorg (bedragen x € 1 miljoen)</t>
  </si>
  <si>
    <t>Overig beleidsmatig</t>
  </si>
  <si>
    <t>Loon- en prijsontwikkeling</t>
  </si>
  <si>
    <t>Stand ontwerpbegroting 2023</t>
  </si>
  <si>
    <r>
      <t>Toelichting bijstellingen  1</t>
    </r>
    <r>
      <rPr>
        <b/>
        <vertAlign val="superscript"/>
        <sz val="8"/>
        <color indexed="8"/>
        <rFont val="Verdana"/>
        <family val="2"/>
      </rPr>
      <t>e</t>
    </r>
    <r>
      <rPr>
        <b/>
        <sz val="8"/>
        <color indexed="8"/>
        <rFont val="Verdana"/>
        <family val="2"/>
      </rPr>
      <t xml:space="preserve"> suppletoire begroting 2023</t>
    </r>
  </si>
  <si>
    <t>Loon- en prijsbijstelling (tranche 2023)</t>
  </si>
  <si>
    <r>
      <t>Bijstellingen 1</t>
    </r>
    <r>
      <rPr>
        <vertAlign val="superscript"/>
        <sz val="8"/>
        <color indexed="8"/>
        <rFont val="Verdana"/>
        <family val="2"/>
      </rPr>
      <t>e</t>
    </r>
    <r>
      <rPr>
        <sz val="8"/>
        <color indexed="8"/>
        <rFont val="Verdana"/>
        <family val="2"/>
      </rPr>
      <t xml:space="preserve"> suppletoire begroting 2023</t>
    </r>
  </si>
  <si>
    <r>
      <t>Toelichting bijstellingen 1</t>
    </r>
    <r>
      <rPr>
        <b/>
        <vertAlign val="superscript"/>
        <sz val="8"/>
        <color indexed="8"/>
        <rFont val="Verdana"/>
        <family val="2"/>
      </rPr>
      <t>e</t>
    </r>
    <r>
      <rPr>
        <b/>
        <sz val="8"/>
        <color indexed="8"/>
        <rFont val="Verdana"/>
        <family val="2"/>
      </rPr>
      <t xml:space="preserve"> suppletoire begroting 2023</t>
    </r>
  </si>
  <si>
    <t>Loon- en prijsbijstelling</t>
  </si>
  <si>
    <t>Actualisering zorguitgaven Q4 2022</t>
  </si>
  <si>
    <t>Correctie overheveling expertiseconsult</t>
  </si>
  <si>
    <t>Dit betreft de uitdeling aan de verschillende sectoren van de tranche 2023 van de vergoeding voor loon- en prijsontwikkeling.</t>
  </si>
  <si>
    <t>Actualisering eigen risico Zvw</t>
  </si>
  <si>
    <t>Overheveling afhandeling schade Wet Geneesmiddelenprijzen (WGP)</t>
  </si>
  <si>
    <t>Uitdeling loon- en prijsbijstelling (tranche 2023)</t>
  </si>
  <si>
    <t>Op deze sector worden de uitgaven voor apotheekzorg geraamd en verantwoord.</t>
  </si>
  <si>
    <t>Paramedische herstelzorg covid</t>
  </si>
  <si>
    <t>waarvan eerstelijnsverblijf</t>
  </si>
  <si>
    <t>waarvan geriatrische revalidatiezorg</t>
  </si>
  <si>
    <t>MSZ opleidingen</t>
  </si>
  <si>
    <t>Pandemische paraatheid, onderdeel Zorg</t>
  </si>
  <si>
    <t>Op basis van de vierde kwartaalcijfers 2022 wordt structureel de raming vanaf 2023 omlaag bijgesteld met € 22 miljoen. Bij zorg aan jeugdigen (18-min) lijken de kosten terug te komen op de trend van voor corona. Bij volwassenen is de groei minder groot dan bij jeugdigen.</t>
  </si>
  <si>
    <t>Op basis van de vierde kwartaalcijfers 2022 wordt de raming vanaf 2023 structureel omhoog bijgesteld met € 7 miljoen. De stijging is vooral te zien bij de logopedie en ergotherapie.</t>
  </si>
  <si>
    <t xml:space="preserve">Op basis van de vierde kwartaalcijfers 2022 wordt de raming vanaf 2023 structureel omlaag bijgesteld met € 2,2 miljoen. </t>
  </si>
  <si>
    <t>Op basis van de vierde kwartaalcijfers 2022 wordt de raming vanaf 2023 structureel omlaag bijgesteld met € 45 miljoen. We zien al jarenlang een onderschrijding bij GRZ. In de monitor toegankelijkheid van zorg is geconstateerd dat het aantal patiënten en operaties binnen de MSZ op het niveau ligt van voor corona en het leveren van planbare zorg toeneemt. Ondanks dat dit weer op niveau ligt, is er nog steeds een (jarenlange) onderschrijding van de GRZ. De verwachting is dat de onderschrijding structureel is en daarom is er een neerwaartse bijstelling.</t>
  </si>
  <si>
    <t>Op basis van de vierde kwartaalcijfers 2022 wordt de raming vanaf 2023 structureel omlaag bijgesteld met € 27 miljoen. We zien al jarenlang een onderschrijding bij ELV.</t>
  </si>
  <si>
    <t>Op basis van de vierde kwartaalcijfers 2022 wordt de raming vanaf 2023 structureel omhoog bijgesteld met  €23 miljoen, met name als gevolg van hogere uitgaven aan eerstelijnsdiagnostiek aangevraagd door eerstelijnszorg-aanbieders geleverd door huisartsenlaboratoria.</t>
  </si>
  <si>
    <t>Op basis van de vierde kwartaalcijfers 2022 wordt de raming vanaf 2023 structureel omhoog bijgesteld met € 117 miljoen. Aan de ene kant komt dit door beschikbaar komen van nieuwe, dure medicijnen voor taaislijmziekte. Aan de andere kant is er een volumegroei van antistollingsmiddelen (NOACs), specifieke diabetesmiddelen, cholesterolmiddelen en een hoge bloeddruk middel (Entresto).</t>
  </si>
  <si>
    <t xml:space="preserve">Op basis van de vierde kwartaalcijfers 2022 wordt de raming vanaf 2023 structureel omhoog bijgesteld met € 26 miljoen. Verzekeraars verklaren de hogere kosten met hogere tarieven, meer standplaatsen, vergrijzing en beleid gericht op langere ondersteuning in de thuissituatie. </t>
  </si>
  <si>
    <t>Vanuit de middelen die op de aanvullende post bij het ministerie van Financiën (Uitgavenplafond Zorg) zijn gereserveerd voor het Integraal Zorgakkoord en Juiste zorg op de juiste Plek wordt budget toegevoegd aan de beschikbaarheidbijdrage medische vervolgopleidingen voor de ontwikkeling van de medisch-specialistische vervolgopleidingen.</t>
  </si>
  <si>
    <t>IZA-transformatiemiddelen premie (coalitieakkoordmiddelen Integraal Zorgakkoord en Juiste zorg op de juiste plek)</t>
  </si>
  <si>
    <t>Overheveling vanaf de aanvullende post van het ministerie van Financiën van middelen voor pandemische paraatheid (onderdeel Zorg) op basis van het coalitieakkoord. Het betreft middelen:
• voor onderhoud en opslag van in ziekenhuizen aanwezige inventaris en apparatuur voor IC-opschaling boven de operationele basiscapaciteit van 1.150 IC-bedden;
• om voldoende reservecapaciteit te realiseren voor medisch vervoer om snel te kunnen opschalen tijdens een pandemie;
• voor de versterking van de regionale coördinatiestructuur door onderzoek en organisatie van regiobeelden en regioplannen in ROAZ-regio’s (Regionaal Overleg Acute Zorgketen);
•voor de versterking van de regionale coördinatiestructuur door overname van COVID-activiteiten met betrekking tot continuïteit van zorg van GGD GHOR (de brancheorganisatie van gemeentelijke gezondheidsdiensten en geneeskundige hulpverleningsorganisaties in de regio) door ROAZ en Landelijk Netwerk Acute Zorg (LNAZ).</t>
  </si>
  <si>
    <t xml:space="preserve">Overboeking prijsbijstelling </t>
  </si>
  <si>
    <t>Inzet prijsbijstelling voor knelpunten</t>
  </si>
  <si>
    <t>Dit betreft de overheveling van middelen voor prijsbijstelling vanuit de begrotingsgefinancierde zorguitgaven.</t>
  </si>
  <si>
    <t>De overgehevelde middelen voor prijsbijstelling worden intertemporeel ingezet als (onderdeel van de) dekking voor het besparingsverlies bij de maatregel sturing op doelmatigheid via de tarieven, GVS-modernisering en paramedische herstelzorg covid binnen de Zvw (zie hiervoor) en voor de EMB-regeling en VG7 (gehandicaptenzorg) binnen de Wlz (zie paragraaf 6.3.2).</t>
  </si>
  <si>
    <t>Op basis van de vierde kwartaalcijfers 2022 wordt de raming vanaf 2023 structureel omhoog bijgesteld met € 3,7 miljoen. Het CBS verwacht dat vanaf 2022 het aantal geboortes stabiel blijft.</t>
  </si>
  <si>
    <t>Op basis van de vierde kwartaalcijfers 2022 wordt  de raming vanaf 2023 structureel omlaag bijgesteld met € 11 miljoen. Het CBS verwacht dat vanaf 2022 het aantal geboortes nagenoeg stabiel blijft.</t>
  </si>
  <si>
    <t>Op basis van de vierde kwartaalcijfers 2022 wordt de raming vanaf 2023 structureel omlaag bijgesteld met € 13 miljoen.</t>
  </si>
  <si>
    <t>Bijstellingen jaarverslag 2022</t>
  </si>
  <si>
    <t>Bijstellingen ontwerpbegroting 2024</t>
  </si>
  <si>
    <t>Totaal bijstellingen</t>
  </si>
  <si>
    <r>
      <t>Toelichting bijstellingen  2</t>
    </r>
    <r>
      <rPr>
        <b/>
        <vertAlign val="superscript"/>
        <sz val="8"/>
        <color theme="1"/>
        <rFont val="Verdana"/>
        <family val="2"/>
      </rPr>
      <t>e</t>
    </r>
    <r>
      <rPr>
        <b/>
        <sz val="8"/>
        <color theme="1"/>
        <rFont val="Verdana"/>
        <family val="2"/>
      </rPr>
      <t xml:space="preserve"> suppletoire begroting 2022</t>
    </r>
  </si>
  <si>
    <t>Actualisering zorguitgaven Q3 2022</t>
  </si>
  <si>
    <t xml:space="preserve">De uitgaven zijn geactualiseerd op basis van realisatiecijfers van het Zorginstituut. </t>
  </si>
  <si>
    <t>Toelichting bijstellingen  jaarverslag 2022</t>
  </si>
  <si>
    <t>De zorguitgaven zijn geactualiseerd op basis van gegevens van het Zorginstituut (Q4). Ten opzichte van de Q3-cijfers in de tweede suppletoire begroting zijn de uitgaven € 0,7 miljoen hoger. Gecorrigeerd voor de uitgaven aan covid-prestaties is op basis van deze en eerdere actualisaties de verwachte uitgaven in 2022 per saldo € 147 miljoen lager dan het mbi-kader op basis van het HLA huisartsenzorg. Gecorrigeerd voor de uitgaven aan covid-prestaties zijn voor het jaar 2021 de uitgaven € 7 miljoen lager dan het mbi-kader. Gecorrigeerd voor de uitgaven aan covid-prestaties zijn voor het jaar 2020 de uitgaven € 170 miljoen lager dan het mbi-kader.</t>
  </si>
  <si>
    <t>De zorguitgaven zijn geactualiseerd op basis van gegevens van het Zorginstituut (Q4). Ten opzichte van de Q3-cijfers in de tweede suppletoire begroting zijn de uitgaven € 13 miljoen hoger. Gecorrigeerd voor de uitgaven aan covid-prestaties is op basis van deze en eerdere actualisaties de verwachte uitgaven in 2022 per saldo € 55 miljoen lager dan het mbi-kader op basis van het HLA huisartsenzorg. Deze onderschrijding is afgelopen jaren grotendeels constant.</t>
  </si>
  <si>
    <t>De zorguitgaven zijn geactualiseerd op basis van gegevens van het Zorginstituut (Q4).Ten opzichte van de Q3-cijfers in de tweede suppletoire begroting zijn de uitgaven € 1 miljoen lager. Op basis van deze en eerdere actualisaties zijn de verwachte uitgaven in 2022 per saldo € 46 miljoen lager, vooral door lagere groei van mondzorg bij volwassenen.</t>
  </si>
  <si>
    <t xml:space="preserve">De zorguitgaven zijn geactualiseerd op basis van gegevens van het Zorginstituut (Q4). Ten opzichte van de Q3-cijfers in de tweede suppletoire begroting zijn de uitgaven € 5 miljoen hoger. Op basis van deze en eerdere actualisaties zijn de uitgaven in 2022 per saldo € 67 miljoen hoger uitgevallen. Een deel van deze overschrijding wordt veroorzaakt doordat de uitgaven bij fysiotherapie aan paramedische herstelzorg covid hoger zijn dan vooraf geraamd (€ 14 miljoen). </t>
  </si>
  <si>
    <t xml:space="preserve">De zorguitgaven zijn geactualiseerd op basis van gegevens van het Zorginstituut (Q4). Ten opzichte van de Q3-cijfers in de tweede suppletoire begroting zijn de uitgaven € 12 miljoen hoger. De overschrijding van de verloskundige zorg in 2022 is per saldo € 5 miljoen. </t>
  </si>
  <si>
    <t xml:space="preserve">De zorguitgaven zijn geactualiseerd op basis van gegevens van het Zorginstituut (Q4). Ten opzichte van de Q3-cijfers in de tweede suppletoire begroting zijn de uitgaven € 4 miljoen hoger. De onderschrijding van de verloskundige zorg in 2022 is per saldo € 22 miljoen. </t>
  </si>
  <si>
    <t>De zorguitgaven zijn geactualiseerd op basis van gegevens van het Zorginstituut (Q4). Ten opzichte van de Q3-cijfers in de tweede suppletoire begroting zijn de uitgaven € 0,2 miljoen lager.</t>
  </si>
  <si>
    <t xml:space="preserve">De zorguitgaven zijn geactualiseerd op basis van gegevens van het Zorginstituut (Q4). De uitgaven zijn nagenoeg gelijk aan de Q3-cijfers zoals opgenomen in de tweede suppletoire begroting 2022. Op basis van deze en eerdere actualisaties zijn de uitgaven € 386 miljoen hoger dan het mbi-kader op basis van het HLA MSZ. Gecorrigeerd voor de uitgaven aan covid-prestaties  is de overschrijding van het mbi-kader 2022 € 180 miljoen. Voor het jaar 2021 zijn de uitgaven € 92 miljoen hoger dan het mbi-kader. Voor het jaar 2020 zijn de uitgaven € 1.742 miljoen lager dan het mbi-kader. </t>
  </si>
  <si>
    <t>De zorguitgaven zijn geactualiseerd op basis van gegevens van het Zorginstituut (Q4). Ten opzichte van de op Q3 gebaseerde cijfers in de tweede suppletoire begroting zijn de uitgaven € 16 miljoen lager. Bij de GRZ zijn de uitgaven in Q4 ten opzichte van de Q3-cijfers € 12 miljoen lager. Op basis van deze en eerdere actualisaties vallen de GRZ-uitgaven in 2022 € 81 miljoen lager uitn.  Bij de ELV zijn de uitgaven in Q4 ten opzichte van de Q3-cijfers € 4 miljoen lager. Op basis van deze en eerdere actualisaties vallen de ELV-uitgaven in 2022 € 87 miljoen lager uit.</t>
  </si>
  <si>
    <t>De uitgaven zijn geactualiseerd op basis van uitvoeringscijfers van de NZa. De bijstelling in 2021 komt door de vaststelling van de beschikbaarheidbijdragen 2021 door de NZa.</t>
  </si>
  <si>
    <t>De uitgaven zijn geactualiseerd op basis van uitvoeringscijfers van de Nza. De bijstellingen in 2020 en 2021 komen door definitieve vaststellingen van de beschikbaarheidbijdragen door de NZa.</t>
  </si>
  <si>
    <t>De zorguitgaven zijn geactualiseerd op basis van gegevens van het Zorginstituut (Q4). Ten opzichte van de Q3-cijfers in de tweede suppletoire begroting zijn de uitgaven € 11 miljoen hoger. Op basis van deze en eerdere actualisaties zijn de uitgaven in 2022 gecorrigeerd voor de uitgaven aan covid-prestaties per saldo € 213 miljoen hoger dan het mbi-kader op basis van het HLA GGZ. Gecorrigeerd voor de uitgaven aan covid-prestaties zijn voor het jaar 2021 de uitgaven € 27 miljoen hoger dan het mbi-kader en voor het jaar 2020 € 143 miljoen hoger dan het mbi-kader.</t>
  </si>
  <si>
    <t>De zorguitgaven zijn geactualiseerd op basis van gegevens van het Zorginstituut (Q4). Ten opzichte van de Q3-cijfers in de tweede suppletoire begroting zijn de uitgaven € 38 miljoen hoger. Op basis van deze en eerdere actualisaties vallen de uitgaven in 2022 € 171 miljoen hoger uit.</t>
  </si>
  <si>
    <t>De zorguitgaven zijn geactualiseerd op basis van gegevens van het Zorginstituut (Q4). Ten opzichte van de op Q3-cijfers gebaseerde tweede suppletoire begroting zijn de uitgaven € 7 miljoen lager. Op basis van deze en eerdere actualisaties vallen de uitgaven in 2022 € 25 miljoen lager uit.</t>
  </si>
  <si>
    <t>De zorguitgaven zijn geactualiseerd op basis van gegevens van het Zorginstituut (Q4). Ten opzichte van de op Q3-cijfers gebaseerde tweede suppletoire begroting zijn de uitgaven € 29 miljoen lager. Op basis van deze en eerdere actualisaties zijn de verwachte uitgaven in 2022 gecorrigeerd voor de uitgaven aan covid-prestaties per saldo € 1,2 miljard lager dan het mbi-kader. Gecorrigeerd voor de uitgaven aan covid-prestaties is de cumulatieve onderschrijding bij de wijkverpleging in 2020 € 491 miljoen en in 2021 € 722 miljoen. Een mogelijke verklaring voor de onderschrijding is minder groei van het aantal cliënten dan verwacht, de situatie op de arbeidsmarkt (personeelstekort) en de daling van het aantal geleverde uren wijkverpleging per cliënt.</t>
  </si>
  <si>
    <t xml:space="preserve">De zorguitgaven zijn geactualiseerd op basis van gegevens van het Zorginstituut (Q4). Ten opzichte van de Q3-cijfers in de tweede suppletoire begroting zijn de uitgaven € 3 miljoen lager. Op basis van deze en eerdere actualisaties vallen de uitgaven in 2022 € 53 miljoen hoger uit. </t>
  </si>
  <si>
    <t xml:space="preserve">De zorguitgaven zijn geactualiseerd op basis van gegevens van het Zorginstituut (Q4).  Ten opzichte van de Q3-cijfers in de tweede suppletoire begroting zijn de uitgaven € 0,3 miljoen lager. Op basis van deze en eerdere actualisaties zijn de uitgaven in 2022 € 25 miljoen lager uitgevallen. </t>
  </si>
  <si>
    <t>In 2022 is sprake van een overschrijding van € 61 miljoen. Deze tegenvaller komt grotendeels door de hogere indexering (€ 40 miljoen) dan waarvoor loon-prijsbijstelling is uitgedeeld. Daarnaast is er sprake van een tegenvaller in het volume (€ 20 miljoen), doordat er in de loop van 2022 nog circa 150-160 fte aan verleningen is bijgekomen voor opleidingsplekken in de GGZ.</t>
  </si>
  <si>
    <t>De zorguitgaven zijn geactualiseerd op basis van gegevens van het Zorginstituut (Q4) en het CAK. Ten opzichte van de Q3-cijfers in de tweede suppletoire begroting zijn de uitgaven € 42 miljoen hoger. De overschrijding in 2022 is het gevolg van hogere zorgkosten van verdragsgerechtigden in 2022.</t>
  </si>
  <si>
    <t>Vrijval nominaal en onverdeeld Zvw</t>
  </si>
  <si>
    <t>Deze post is het saldo van kleine beleidsmatige bijstellingen.</t>
  </si>
  <si>
    <t>Transformatiemiddelen IZA</t>
  </si>
  <si>
    <r>
      <t>Toelichting bijstellingen ontwerp</t>
    </r>
    <r>
      <rPr>
        <b/>
        <sz val="8"/>
        <color indexed="8"/>
        <rFont val="Verdana"/>
        <family val="2"/>
      </rPr>
      <t>begroting 2024</t>
    </r>
  </si>
  <si>
    <t>Pandemische paraatheid/Zorg: Wlz/coördinatie langdurige zorg</t>
  </si>
  <si>
    <t xml:space="preserve">Dit betreft het uitbreiden van de ROAZ coördinatiestructuur zodat ook alle zorgaanbieders in de langdurige zorg hierop aangesloten kunnen worden. Deze middelen zijn beschikbaar gekomen vanuit de CA middelen voor pandemische paraatheid. </t>
  </si>
  <si>
    <t xml:space="preserve">Overheveling voorwaardelijke toelating van apotheekzorg naar nominaal en onverdeeld </t>
  </si>
  <si>
    <t>De uitgaven voor de regeling voorwaardelijke toelating binnen de apotheekzorg worden naar beneden bijgesteld. De verwachte uitgaven bedragen hiermee in 2023 € 3,5 miljoen en in 2024 € 1,4 miljoen.  Voor Natpar gaat het om resp. € 1 miljoen en € 0,15 milljoen en voor Translana om resp. € 2,5 miljoen en 1,25 miljoen.</t>
  </si>
  <si>
    <t>Transformatiemiddelen IZA (bedragen x € 1 miljoen)</t>
  </si>
  <si>
    <t>Overheveling transformatiemiddelen IZA</t>
  </si>
  <si>
    <t>De uitgaven voor de regeling voorwaardelijke toelating binnen de apotheekzorg worden naar beneden bijgesteld. De niet benodigde middelen vloeien terug naar de sector nominaal en onverdeeld.</t>
  </si>
  <si>
    <t>Verdeling valpreventiemiddelen</t>
  </si>
  <si>
    <t>Actualisering zorguitgaven Q2</t>
  </si>
  <si>
    <t>Op basis van gegevens van het Zorginstituut zijn de uitgaven geactualiseerd.</t>
  </si>
  <si>
    <t>Verdeling valpreventemiddelen</t>
  </si>
  <si>
    <t>Toetsing zorguitgaven aan bestuurlijk akkoord medisch specialistische zorg</t>
  </si>
  <si>
    <t>waarvan niet-relevant voor mbi-afrekening:</t>
  </si>
  <si>
    <t>Netto continuïteitsbijdragen</t>
  </si>
  <si>
    <t>4 =  1+2+3</t>
  </si>
  <si>
    <t>Mutaties sindsdien:</t>
  </si>
  <si>
    <t>8 = 5+6+7</t>
  </si>
  <si>
    <t>9 = 4-8</t>
  </si>
  <si>
    <t xml:space="preserve">*Dit is de stand in het oorspronkelijk bestuurlijk akkoord aangevuld met technische mutaties in latere begrotingsstukken. </t>
  </si>
  <si>
    <t>Toetsing zorguitgaven aan bestuurlijk akkoord voor huisartsenzorg</t>
  </si>
  <si>
    <t>4 = 1+2+3</t>
  </si>
  <si>
    <t>6</t>
  </si>
  <si>
    <t>7 = 5+6</t>
  </si>
  <si>
    <t>8 = 4-7</t>
  </si>
  <si>
    <t xml:space="preserve">*Conform afspraken met de veldpartijen in het IZA huisartsenzorg maken de ROS-gelden vanaf 2023 wel deel uit van het IZA-kader maar niet van het MBI-kader Huisartsenzorg. </t>
  </si>
  <si>
    <t xml:space="preserve">Vanaf de Ontwerpbegroting 2024 is de presentatie van de kaders van de jaren tot en met 2022 in overeenstemming gebracht met de presentatie vanaf 2023.    </t>
  </si>
  <si>
    <t>Toetsing zorguitgaven aan bestuurlijk akkoord voor multidisciplinaire zorg</t>
  </si>
  <si>
    <t>Toetsing zorguitgaven aan bestuurlijk akkoord voor wijkverpleging</t>
  </si>
  <si>
    <t>7 =5+6</t>
  </si>
  <si>
    <t>9</t>
  </si>
  <si>
    <t>10 = 8 + 9</t>
  </si>
  <si>
    <t>Verschil inclusief IZA-fonds wijkverpleging  (+Overschrijding / -Onderschrijding)</t>
  </si>
  <si>
    <t xml:space="preserve">**In het Integraal Zorgakkoord (IZA) is via een IZA-fonds Wijkverpleging € 75 miljoen euro beschikbaar om de IZA-doelstellingen te behalen voor de wijkverpleging. </t>
  </si>
  <si>
    <t xml:space="preserve">*In de stand van de kaders vanaf 2020 is de aanpassing uit het voorjaar 2020 meegenomen, waarbij het kader verlaagd is met € 401 miljoen. </t>
  </si>
  <si>
    <t>Toetsing zorguitgaven aan bestuurlijk akkoord geestelijke gezondheidszorg</t>
  </si>
  <si>
    <t>Op basis van gegevens van de NZa zijn de uitgaven geactualiseerd.</t>
  </si>
  <si>
    <t>Op basis van gegevens van het Zorginstituut en NZa zijn de uitgaven geactualiseerd.</t>
  </si>
  <si>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Een aantal sectoren heeft vanuit de post Nominaal en onverdeeld Zvw middelen toebedeeld gekregen om te kunnen investeren in meer valrisicotesten, valanalyses en beweeginterventies. </t>
  </si>
  <si>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Een aantal sectoren krijgt vanuit de post Nominaal en onverdeeld Zvw middelen toebedeeld om te kunnen investeren in meer valrisicotesten, valanalyses en beweeginterventies. </t>
  </si>
  <si>
    <t xml:space="preserve">Om eraan bij te dragen dat ouderen gezond ouder kunnen worden in hun eigen of passende omgeving, zet de coalitie in op valpreventie. Gemeenten krijgen de taak om valpreventieprogramma’s aan te bieden aan inwoners vanaf 65 jaar. Hiervoor zijn investeringen nodig in het ontwikkelen en aanbieden van valpreventieprogramma’s. Vanuit de sector Nominaal en onverdeeld Zvw zijn middelen naar deze sector overgeheveld om te kunnen investeren in meer valrisicotesten, valanalyses en beweeginterventies. </t>
  </si>
  <si>
    <t>Overhevelingen beschikbaarheidbijdrage Coördinatie Traumazorg en ROAZ</t>
  </si>
  <si>
    <t>Dekking overheveling beschikbaarheidbijdrage Coördinatie Traumazorg en ROAZ</t>
  </si>
  <si>
    <t>Kasschuif transformatiemiddelen IZA</t>
  </si>
  <si>
    <t>De transformatiemiddelen IZA worden bij ontwerpbegroting 2024 meerjarig overgeheveld van Nominaal en onverdeeld Zvw naar de (nieuwe) sector Transformatiemiddelen IZA.  Door (tijdelijke) toevoeging van deze Zvw-sector is het mogelijk om deze middelen specifiek inzichtelijk te maken en houden.</t>
  </si>
  <si>
    <t xml:space="preserve">Voor de partijen die deelnemen aan het IZA in de periode 2023-2027 is in totaal € 2,8 miljard aan transformatiemiddelen beschikbaar. Deze transformatiemiddelen zijn vanaf de ontwerpbegroting 2024 overgeheveld naar de (nieuwe) sector Transformatiemiddelen IZA voor de transparantie in de financiele verslaglegging. </t>
  </si>
  <si>
    <t>Op basis van een kostenonderzoek van de NZa naar de hoogte van de beschikbaarheidbijdrage Coördinatie Traumazorg en ROAZ in het licht van de structurele taken op het gebied van zorgcoördinatie en pandemische paraatheid worden overgehevelde AP-middelen voor pandemische paraatheid toegevoegd aan de sector beschikbaarheidbijdragen overige MSZ.</t>
  </si>
  <si>
    <t>In de 1e suppletoire begroting zijn middelen naar deze sector overgeheveld voor de verdere ontwik-keling van medisch-specialistische vervolgopleidingen. Deze middelen dienden echter te worden toegevoegd aan de opleidingsmiddelen op de VWS-begroting.</t>
  </si>
  <si>
    <r>
      <t>Bijstellingen 2</t>
    </r>
    <r>
      <rPr>
        <vertAlign val="superscript"/>
        <sz val="8"/>
        <color indexed="8"/>
        <rFont val="Verdana"/>
        <family val="2"/>
      </rPr>
      <t>e</t>
    </r>
    <r>
      <rPr>
        <sz val="8"/>
        <color indexed="8"/>
        <rFont val="Verdana"/>
        <family val="2"/>
      </rPr>
      <t xml:space="preserve"> suppletoire begroting 2023</t>
    </r>
  </si>
  <si>
    <r>
      <t>Bijstellingen jaarverslag</t>
    </r>
    <r>
      <rPr>
        <sz val="8"/>
        <color indexed="8"/>
        <rFont val="Verdana"/>
        <family val="2"/>
      </rPr>
      <t xml:space="preserve"> 2023</t>
    </r>
  </si>
  <si>
    <t>Bruto-Zvw-uitgaven JV 2023</t>
  </si>
  <si>
    <t>Netto-Zvw-uitgaven JV 2023</t>
  </si>
  <si>
    <r>
      <t>Toelichting bijstellingen  2</t>
    </r>
    <r>
      <rPr>
        <b/>
        <vertAlign val="superscript"/>
        <sz val="8"/>
        <color theme="1"/>
        <rFont val="Verdana"/>
        <family val="2"/>
      </rPr>
      <t>e</t>
    </r>
    <r>
      <rPr>
        <b/>
        <sz val="8"/>
        <color theme="1"/>
        <rFont val="Verdana"/>
        <family val="2"/>
      </rPr>
      <t xml:space="preserve"> suppletoire begroting 2023</t>
    </r>
  </si>
  <si>
    <t>Toelichting bijstellingen  jaarverslag 2023</t>
  </si>
  <si>
    <t>Actualisering zorguitgaven Q3 2023</t>
  </si>
  <si>
    <t>Stand jaarverslag 2023</t>
  </si>
  <si>
    <t>Correctie overheveling expertiseconsult.</t>
  </si>
  <si>
    <t>De regeling paramedische herstelzorg is verlengd tot 1 januari 2025, zodat ook de patiënten die sinds het najaar 2022 besmet zĳn, gebruik kunnen maken van deze regeling. Tegelĳkertĳd wordt duiding en advies van het Zorginstituut verwacht over de effectiviteit van paramedische herstelzorg en zal het besluit worden genomen of de zorg instroomt in het basispakket per 1 januari 2025. De voorwaardelĳke toelating tot 1 januari 2025 leidt tot kosten in de paramedische zorgsectoren die worden geraamd op € 21 miljoen in 2023.</t>
  </si>
  <si>
    <t>Dit betreft een besparingsverlies door het afstel van de maatregel modernisering geneesmiddelenvergoedingssysteem (GVS).</t>
  </si>
  <si>
    <t>Afstel GVS-modernisering</t>
  </si>
  <si>
    <t>Dekking afstel GVS: Overschot LPO genees- en hulpmiddelen</t>
  </si>
  <si>
    <t>Het besparingsverlies dat ontstaat door het afstel van de maatregel moder_x0002_nisering GVS wordt in 2023 gedekt uit het overschot van de loon- en  prĳsontwikkeling voor de sectoren apotheekzorg- en hulpmiddelen.</t>
  </si>
  <si>
    <r>
      <t>Stand jaarverslag</t>
    </r>
    <r>
      <rPr>
        <b/>
        <sz val="8"/>
        <color indexed="8"/>
        <rFont val="Verdana"/>
        <family val="2"/>
      </rPr>
      <t xml:space="preserve"> 2023</t>
    </r>
  </si>
  <si>
    <t>In 2023 zĳn transformatieplannen nog veelal voorbereid en uitgewerkt: daarom waren de uitgaven in 2023 nog beperkt. Bĳ ontwerpbegroting 2024  was de verwachting dat de uitgaven in 2023 € 80 miljoen zouden zĳn. De resterende transformatiemiddelen voor 2023 zĳn door een kasschuif beschikbaar gebleven voor het verwezenlĳken van de IZA-opgave, omdat de plannen grotendeels nog in gang moeten worden gezet. Dit argument zal voor de rest van de IZA-periode niet meer opgaan: over alle resterende middelen moet aannemelĳk gemaakt worden hoe deze in de periode tot en met 2027 daadwerkelĳk tot doelmatige besteding komen. Het is daarom van belang dat de betrokken zorgpartĳen voortvarend doorgaan met de transformatieplannen, zodat deze tĳdig en doelmatig tot besteding komen.</t>
  </si>
  <si>
    <t>De neerwaartse bĳstelling in 2023 met € 71,6 miljoen is het gevolg van de jaarlĳkse technische aanpassing van de grondslag van de loon- en prĳsont_x0002_wikkeling van de stand ontwerpbegroting 2022 naar de stand ontwerpbe_x0002_groting 2023. Er was sprake van een beperkte neerwaartse bĳstelling van de grondslag en daarmee een beperkte neerwaartse bĳstelling van de loon- en prĳsbĳstelling in 2023. De totale loon- en prĳsbĳstelling 2023 voor de Zvw kwam met deze correctie uit op € 4,2 miljard.</t>
  </si>
  <si>
    <t>Middelen die op de aanvullende post bĳ het Ministerie van Financiën stonden gereserveerd voor het Integraal Zorgakkoord en Juiste zorg op de juiste plek zĳn naar het Uitgavenplafond Zorg overgeheveld om uitvoering te geven aan het coalitieakkoord en het Integraal Zorgakkoord (IZA). IZA-partĳen kunnen inpactvolle transformatieplannen indienen bĳ de marktleider zorgverzekeraar om aanspraak te maken op deze middelen. Het transformatieplan moet dan voldoen aan het beoordelingskader voor impactvolle transformaties. Bĳ de vaststelling van het macroprestatie_x0002_bedrag 2023 was rekening gehouden met een bedrag van € 280 miljoen aan transformatiemiddelen. Een deel hiervan was bĳ ontwerpbegroting 2023 nog niet budgettair verwerkt. Middels de mutatie van € 196 miljoen in 2023 is dat alsnog gedaan bĳ de eerste suppletoire begroting.</t>
  </si>
  <si>
    <r>
      <t>Bijstellingen 2</t>
    </r>
    <r>
      <rPr>
        <vertAlign val="superscript"/>
        <sz val="8"/>
        <color theme="1"/>
        <rFont val="Verdana"/>
        <family val="2"/>
      </rPr>
      <t>e</t>
    </r>
    <r>
      <rPr>
        <sz val="8"/>
        <color theme="1"/>
        <rFont val="Verdana"/>
        <family val="2"/>
      </rPr>
      <t xml:space="preserve"> suppletoire begroting 2022</t>
    </r>
  </si>
  <si>
    <r>
      <t>Bijstellingen 2</t>
    </r>
    <r>
      <rPr>
        <vertAlign val="superscript"/>
        <sz val="8"/>
        <color theme="1"/>
        <rFont val="Verdana"/>
        <family val="2"/>
      </rPr>
      <t xml:space="preserve">e </t>
    </r>
    <r>
      <rPr>
        <sz val="8"/>
        <color theme="1"/>
        <rFont val="Verdana"/>
        <family val="2"/>
      </rPr>
      <t>suppletoire begroting 2022</t>
    </r>
  </si>
  <si>
    <t>Actualisering zorguitgaven Q4 2023</t>
  </si>
  <si>
    <t>Stand uitgaven gebaseerd op actuele standen in jaarverslag 2023</t>
  </si>
  <si>
    <t>Stand kaders bij Ontwerpbegroting 2023*</t>
  </si>
  <si>
    <t>Corona gerelateerde meerkosten</t>
  </si>
  <si>
    <t>Voorlopige uitgaven relevant voor bestuurlijk akkoord</t>
  </si>
  <si>
    <t>Verschil relevant voor toetsing bestuurlijk akkoord (+Overschrijding / -Onderschrijding)</t>
  </si>
  <si>
    <t>De NZa heeft de beschikkingen van 2022 definitief vastgesteld.</t>
  </si>
  <si>
    <t>Op basis van gegevens van de Nza zijn de kosten vervolgopleiding in 2021 en 2022 geactualiseerd.</t>
  </si>
  <si>
    <t>Geriatrische revalidatiezorg richt zich met name op kwetsbare ouderen met meerdere aandoeningen, die in het ziekenhuis een medisch-specialistische behandeling hebben ondergaan. Doel is hen te helpen terug te keren naar de oude woonsituatie en maatschappelijk te blijven participeren. Onder de Geriatrische revalidatiezorg vallen ook de kosten Geneeskundige zorg specifieke patiëntgroepen.
Verblijf dat medisch noodzakelijk is in verband met geneeskundige zorg valt onder de Zorgverzekeringswet. Verblijf in verband met zorg zoals huisartsen die plegen te bieden – het zogenoemde eerstelijnsverblijf – is onder deze aanspraak mogelijk.</t>
  </si>
  <si>
    <t xml:space="preserve">De zorguitgaven zijn geactualiseerd op basis van de vierde kwartaallevering van het Zorginstituut (Q4). Ten opzichte van de op de Q3 levering gebaseerde ramingen in de tweede suppletoire begroting zijn de uitgaven € 3 miljoen lager. De totale bijstelling over 2023 leidt tot een onderschrijding van € 838 miljoen van het IZA-kader. Via IZA-fonds wijkverpleging is € 75 miljoen euro extra beschikbaar. Dit bedrag maakt geen deel uit van de hier gepresenteerde uitgaven. Rekening houdend met deze extracomptabele uitgaven komt de onderschrijding van de wijkverpleging uit op € 763,0 miljoen. Ten opzichte van 2022 zijn de kosten met € 113 miljoen gestegen. </t>
  </si>
  <si>
    <t xml:space="preserve">De zorguitgaven zijn geactualiseerd op basis van de vierde kwartaallevering van het Zorginstituut (Q4). Ten opzichte van de op de Q3 levering gebaseerde ramingen in de tweede suppletoire begroting zijn de uitgaven € 13 miljoen hoger. De totale bijstelling over 2023 leidt tot een onderschrijding van € 8 miljoen van het IZA-kader. Ten opzichte van 2022 zijn de kosten met € 396 miljoen gestegen. De uitgaven van Multidisciplinaire zorg(MDZ) stegen met  € 86 miljoen en van zorgvernieuwing MDZ met € 14 miljoen. </t>
  </si>
  <si>
    <t xml:space="preserve">De zorguitgaven zijn geactualiseerd op basis van de vierde kwartaallevering van het Zorginstituut (Q4). Ten opzichte van de raming in de tweede suppletoire begroting zijn de uitgaven € 15 miljoen hoger. De totale bijstelling over 2023 leidt tot een overschrijding van € 37 miljoen van het IZA-kader. Ten opzichte van 2022 zijn de kosten met € 396 miljoen gestegen. Vooral de uitgaven van inschrijftarieven (€ 107 miljoen), consulten (€ 98 miljoen) en resultaat beloning en zorgvernieuwing (€ 94 miljoen) stegen. </t>
  </si>
  <si>
    <t xml:space="preserve">De zorguitgaven zijn geactualiseerd op basis van de vierde kwartaallevering van het Zorginstituut (Q4). Ten opzichte van de op de Q3 levering gebaseerde ramingen in de tweede suppletoire begroting zijn de uitgaven € 36 miljoen hoger. De totale bijstelling over 2023 leidt tot een overschrijding van € 110 miljoen van het IZA-kader. Ten opzichte van 2022 zijn de kosten met € 416 miljoen gestegen. Zo stegen ondermeer de uitgaven aan consulten met € 341 miljoen en van behandeling met verblijf met € 58 miljoen. </t>
  </si>
  <si>
    <t>Dit betreft de uitgaven voor de geneeskundige GGZ en de beschikbaarheidbijdragen GGZ.</t>
  </si>
  <si>
    <t>De zorguitgaven zijn geactualiseerd op basis van de vierde kwartaallevering van het Zorginstituut (Q4). Ten opzichte van de op de Q3 levering gebaseerde ramingen in de tweede suppletoire begroting zijn de uitgaven € 7 miljoen lager. De totale bijstelling over 2023 komt per saldo uit op een verlaging van € 2 miljoen. Ten opzichte van 2022 zijn de kosten met € 95 miljoen gestegen. Deze kostenstijging bestaat vooral uit meer uitgaven voor behandelingen en controles van verzekerden onder de achtien en kosten gebitsprothesen. Deze uitgaven stegen repectievelijk met € 62 miljoen en € 26 miljoen.</t>
  </si>
  <si>
    <t>De zorguitgaven zijn geactualiseerd op basis van de vierde kwartaallevering van het Zorginstituut (Q4). Ten opzichte van de op de Q3 levering gebaseerde ramingen in de tweede suppletoire begroting zijn de uitgaven € 3 miljoen lager. De totale bijstelling over 2023 komt per saldo uit op een verhoging van € 34 miljoen. De uitgaven aan Paramedische herstelzorg na COVID-19 zijn met  € 26 miljoen lager dan aanvankelijke begroot (€64 miljoen). De reguliere wettelijk verzekerde zorghandelingen zijn daarentegen hoger dan begroot.  Ten opzichte van 2022 zijn de kosten met € 75 miljoen gestegen.  Deze kostenstijging bestaat vooral uit meer uitgaven van fysiotherapie en logopedie. Deze uitgaven stegen repectievelijk met € 48 miljoen en € 12 miljoen.</t>
  </si>
  <si>
    <t xml:space="preserve">De zorguitgaven zijn geactualiseerd op basis van de vierde kwartaallevering van het Zorginstituut (Q4). Ten opzichte van de op de Q3 levering gebaseerde ramingen in de tweede suppletoire begroting zijn de uitgaven € 7 miljoen lager. De totale bijstelling over 2023 komt per saldo uit op een verlaging van € 5 miljoen. Ten opzichte van 2022 zijn de kosten met € 21 miljoen gestegen.  </t>
  </si>
  <si>
    <t xml:space="preserve">De zorguitgaven zijn geactualiseerd op basis van de vierde kwartaallevering van het Zorginstituut (Q4). Ten opzichte van de op de Q3 levering gebaseerde ramingen in de tweede suppletoire begroting zijn de uitgaven € 1 miljoen hoger. De totale bijstelling over 2023 komt per saldo uit op een verlaging van € 15 miljoen. Ten opzichte van 2022 zijn de kosten met € 28 miljoen gestegen.  </t>
  </si>
  <si>
    <t xml:space="preserve">De zorguitgaven zijn geactualiseerd op basis van de vierde kwartaallevering van het Zorginstituut (Q4). Ten opzichte van de op de Q3 levering gebaseerde ramingen in de tweede suppletoire begroting zijn de uitgaven € 1 miljoen lager. De totale bijstelling over 2023 komt per saldo uit op een verlaging van € 2 miljoen. Ten opzichte van 2022 zijn de kosten met € 17 miljoen gestegen.  </t>
  </si>
  <si>
    <t xml:space="preserve">De zorguitgaven zijn geactualiseerd op basis van de vierde kwartaallevering van het Zorginstituut (Q4). Ten opzichte van de op de Q3 levering gebaseerde ramingen in de tweede suppletoire begroting zijn de uitgaven € 165 miljoen hoger. De totale bijstelling over 2023 komt per saldo uit op een verlaging van € 105 miljoen. Omdat evenals voorgaande jaren in 2023 de corona gerelateerde meerkosten (van € 118 miljoen) niet meetellen voor het bepalen van de onder - of overschrijding  van het IZA-kader bedraagt de totale onderschrijding MSZ € 224 miljoen.  Ten opzichte van 2022 zijn de kosten met € 1.751 miljoen gestegen. De uitgaven dbc-producten van vrije segment stegen met € 1.274 miljoen en van het vaste segment met € 221 miljoen en de add ons dure en weesgeneesmiddelen en IC stegen met € 269 miljoen.  </t>
  </si>
  <si>
    <t>De zorguitgaven zijn geactualiseerd op basis van de vierde kwartaallevering van het Zorginstituut (Q4). Ten opzichte van de op de Q3 levering gebaseerde ramingen in de tweede suppletoire begroting zijn de uitgaven € 8 miljoen lager. De totale bijstelling over 2023 komt per saldo uit op een verlaging van € 116 miljoen. Ten opzichte van 2022 zijn de kosten met € 118 miljoen gestegen.  De kosten van Geriatrische revalidatie zorg stegen met € 111 miljoen, waarvan  €17 miljoen aan kosten Geneeskundige zorg specifieke patiëntgroepen. De kosten Eerstelijnsverblijf stegen met € 7 miljoen.</t>
  </si>
  <si>
    <t>De zorguitgaven zijn geactualiseerd op basis van de vierde kwartaallevering van het Zorginstituut (Q4). Ten opzichte van de op de Q3 levering gebaseerde ramingen in de tweede suppletoire begroting zijn de uitgaven € 30 miljoen hoger. De totale bijstelling over 2023 komt per saldo uit op een verhoging van € 112 miljoen. Ten opzichte van 2022 zijn de kosten met € 115 miljoen gestegen. Deze kostenstijging bestaat onder meer uit additionele uitgaven aan eerstelijnsdiagnostiek, extramuraal werkende specialisten en de gecombineerde leefstijlinterventie. Deze uitgaven stegen repectievelijk met € 49 miljoen, € 20 miljoen en € 25 miljoen.</t>
  </si>
  <si>
    <t xml:space="preserve">De zorguitgaven zijn geactualiseerd op basis van de vierde kwartaallevering van het Zorginstituut (Q4). Ten opzichte van de op de Q3 levering gebaseerde ramingen in de tweede suppletoire begroting zijn de uitgaven € 11 miljoen hoger. De totale bijstelling over 2023 komt per saldo uit op een verhoging van € 66 miljoen. Ten opzichte van 2022 zijn de kosten met € 180 miljoen gestegen.  </t>
  </si>
  <si>
    <t xml:space="preserve">De zorguitgaven zijn geactualiseerd op basis van de vierde kwartaallevering van het Zorginstituut (Q4). Ten opzichte van de op de Q3 levering gebaseerde ramingen in de tweede suppletoire begroting zijn de uitgaven € 5 miljoen lager. De totale bijstelling over 2023 komt per saldo uit op een verlaging van € 122 miljoen. Ten opzichte van 2022 zijn de kosten met € 140 miljoen gestegen.  </t>
  </si>
  <si>
    <t xml:space="preserve">De zorguitgaven zijn geactualiseerd op basis van de vierde kwartaallevering van het Zorginstituut (Q4). Ten opzichte van de op de Q3 levering gebaseerde ramingen in de tweede suppletoire begroting zijn de uitgaven € 7 miljoen hoger. De totale bijstelling over 2023 komt per saldo uit op een verhoging van € 20 miljoen. Ten opzichte van 2022 zijn de kosten met € 86 miljoen gestegen.  </t>
  </si>
  <si>
    <t xml:space="preserve">De zorguitgaven zijn geactualiseerd op basis van de vierde kwartaallevering van het Zorginstituut (Q4). Ten opzichte van de op de Q3 levering gebaseerde ramingen in de tweede suppletoire begroting zijn de uitgaven € 3 miljoen lager. De totale bijstelling over 2023 komt per saldo uit op een verlaging van € 8 miljoen. Ten opzichte van 2022 zijn de kosten met € 14 miljoen gestegen.  </t>
  </si>
  <si>
    <t xml:space="preserve">De zorguitgaven zijn geactualiseerd op basis van de vierde kwartaallevering van het Zorginstituut (Q4). Ten opzichte van de op de Q3 levering gebaseerde ramingen in de tweede suppletoire begroting zijn de uitgaven € 13 miljoen lager. De totale bijstelling over 2023 komt per saldo uit op een verhoging van € 3 miljoen. Ten opzichte van 2022 zijn de kosten met € 299 miljoen gedaald. Dit is het gevolg van een wijziging in de verantwoording in 2022. In dat jaar ging de verantwoording over van kasbasis naar transactiebasis, met als gevolg dat in dat jaar de kosten hoger uitvielen.    </t>
  </si>
  <si>
    <t xml:space="preserve">Om aanspraak te maken op de transformatiemiddelen binnen de Zvw kunnen IZA-partijen plannen voor impactvolle transformaties indienen bij de zorgverzekeraars. Omdat in 2023 veel plannen nog in ontwikkelingsfase zaten, is hier slechts € 10 miljoen van benut. </t>
  </si>
  <si>
    <t xml:space="preserve">Zorg aan zintuiglijk gehandicapten betreft de zorg aan auditief en/of communicatief beperkten, visueel beperkten en doofblinden vanuit de Zorgverzekeringswet.  </t>
  </si>
  <si>
    <r>
      <t>De sector overig curatieve zorg omvat onder andere de eerstelijnsdiagnostiek aangevraagd door eerstelijnszorg-aanbieders geleverd door huisartsenlaboratoria, trombosediensten</t>
    </r>
    <r>
      <rPr>
        <strike/>
        <sz val="8"/>
        <rFont val="Verdana"/>
        <family val="2"/>
      </rPr>
      <t xml:space="preserve"> </t>
    </r>
    <r>
      <rPr>
        <sz val="8"/>
        <rFont val="Verdana"/>
        <family val="2"/>
      </rPr>
      <t>de uitgaven op basis van de beleidsregel innovatie en de Gecombineerde Leefstijl Interventie (GLI).</t>
    </r>
  </si>
  <si>
    <t>De zorguitgaven zijn geactualiseerd op basis van gegevens van het Zorginstituut (Q4). Ten opzichte van de Q3 cijfers in de tweede suppletoire begroting zijn de uitgaven € 41 miljoen hoger. De bijstelling in 2022 hangt samen met hogere uitgaven aan extramuraal werkende medisch specialisten en eerstelijnsdiagnostiek. De overschrijding 2022 komt per saldo neer op € 44 miljoen.</t>
  </si>
  <si>
    <r>
      <t>Door (tijdelijke) toevoeging van deze Zvw-sector is het mogelijk om deze middelen specifiek inzichtelijk te maken en houden. Daarmee wordt ook voorkomen dat toerekening aan afzonderlijke Zvw-sectoren plaatsvindt. De transformatiemiddelen zijn immers niet relevant voor de realisatie van de in het IZA afgesproken financiële kaders per sector.</t>
    </r>
    <r>
      <rPr>
        <strike/>
        <sz val="8"/>
        <rFont val="Verdana"/>
        <family val="2"/>
      </rPr>
      <t xml:space="preserve"> </t>
    </r>
  </si>
  <si>
    <t xml:space="preserve">Op grond van het Integraal Zorgakkoord (IZA) zijn in de jaren 2023-2027 zogenoemde transformatiemiddelen beschikbaar om de noodzakelijke transformatie naar arbeidsbesparende, passende zorg te realiseren en/of te versnellen. Met de transformatiemiddelen kunnen individuele, lokale, regionale of landelijke initiatieven worden ondersteund die bijdragen aan de verwezenlijking van de inhoudelijke doelen en financiële opgave van het IZA. De transformatiemiddelen worden grotendeels toegekend via de zorgverzekeraars. Daarvan kan worden afgeweken als financiering via VWS logischer is. In totaal is in de jaren 2023-2027 € 2,8 miljard aan transformatiemiddelen beschikbaar. </t>
  </si>
  <si>
    <r>
      <t>Op basis van gegevensvan het Zorginstituut vallen de verwachte opbrengsten van het eigen risico in 2022 lager uit dan verwacht. Als gevolg van de macro</t>
    </r>
    <r>
      <rPr>
        <sz val="8"/>
        <color rgb="FFFF0000"/>
        <rFont val="Verdana"/>
        <family val="2"/>
      </rPr>
      <t>-</t>
    </r>
    <r>
      <rPr>
        <sz val="8"/>
        <color theme="1"/>
        <rFont val="Verdana"/>
        <family val="2"/>
      </rPr>
      <t>nacalculatie die voor 2022 geldt, komt 70% van deze tegenvaller ten laste van het Zorgverzekeringsfonds. Dit leidt tot een tegenvaller van € 7,5 miljoen in 2022.</t>
    </r>
  </si>
  <si>
    <r>
      <t>Toelichting bijstellingen 2</t>
    </r>
    <r>
      <rPr>
        <b/>
        <vertAlign val="superscript"/>
        <sz val="8"/>
        <color theme="1"/>
        <rFont val="Verdana"/>
        <family val="2"/>
      </rPr>
      <t>e</t>
    </r>
    <r>
      <rPr>
        <b/>
        <sz val="8"/>
        <color theme="1"/>
        <rFont val="Verdana"/>
        <family val="2"/>
      </rPr>
      <t xml:space="preserve"> suppletoire begroting 2022</t>
    </r>
  </si>
  <si>
    <t>Toelichting bijstellingen jaarverslag 2022</t>
  </si>
  <si>
    <r>
      <t>Op basis van gegevensvan het Zorginstituut vallen de verwachte opbrengsten van het eigen risico in 2022 lager uit dan verwacht. Als gevolg van de macro</t>
    </r>
    <r>
      <rPr>
        <sz val="8"/>
        <color rgb="FFFF0000"/>
        <rFont val="Verdana"/>
        <family val="2"/>
      </rPr>
      <t>-</t>
    </r>
    <r>
      <rPr>
        <sz val="8"/>
        <color theme="1"/>
        <rFont val="Verdana"/>
        <family val="2"/>
      </rPr>
      <t>nacalculatie die voor 2022 geldt, komt 70% van deze tegenvaller ten laste van het Zorgverzekeringsfonds. Dit leidt tot een tegenvaller van € 0,9 miljoen in 2022.</t>
    </r>
  </si>
  <si>
    <t xml:space="preserve">Stand kaders bij jaarverslag 2023 </t>
  </si>
  <si>
    <t>Stand kaders bij jaarverslag 2023</t>
  </si>
  <si>
    <t>Aanspraak IZA-fonds wijkverpleging (buiten Zvw)**</t>
  </si>
  <si>
    <t>Op de sector Nominaal en onverdeeld Zvw staan zowel tĳdelĳke middelen gereserveerd als ook taakstellingen geparkeerd die op een later moment worden doorgesluisd naar andere sectoren. Ook wordt op deze sector de beschikbare groeiruimte voor niet-IZA-sectoren tĳdelĳk gezet alvorens deze op een later moment wordt verdeeld over die sectoren. Een deel van deze middelen is in 2023 niet benodigd en valt vrĳ.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</si>
</sst>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_-* #,##0.00_-;_-* #,##0.00\-;_-* &quot;-&quot;??_-;_-@_-"/>
    <numFmt numFmtId="165" formatCode="#,##0.0"/>
    <numFmt numFmtId="166" formatCode="&quot;fl&quot;\ #,##0.00_-;&quot;fl&quot;\ #,##0.00\-"/>
    <numFmt numFmtId="167" formatCode="_-[$€]\ * #,##0.00_-;_-[$€]\ * #,##0.00\-;_-[$€]\ * &quot;-&quot;??_-;_-@_-"/>
    <numFmt numFmtId="168" formatCode="#,##0_ ;\-#,##0\ "/>
    <numFmt numFmtId="169" formatCode="&quot;fl&quot;\ #,##0_-;&quot;fl&quot;\ #,##0\-"/>
    <numFmt numFmtId="170" formatCode="#,##0.000"/>
    <numFmt numFmtId="171" formatCode="#,##0.0_ ;\-#,##0.0\ "/>
    <numFmt numFmtId="172" formatCode="#,##0.0000"/>
    <numFmt numFmtId="173" formatCode="#,##0.000_ ;\-#,##0.000\ "/>
    <numFmt numFmtId="174" formatCode="0.0"/>
    <numFmt numFmtId="175" formatCode="0.000"/>
    <numFmt numFmtId="176" formatCode="_(* #,##0.00_);_(* \(#,##0.00\);_(* &quot;-&quot;??_);_(@_)"/>
    <numFmt numFmtId="177" formatCode="_-&quot;€&quot;\ * #,##0.00_-;_-&quot;€&quot;\ * \-#,##0.00;_-&quot;€&quot;* #0_-;_-@_-"/>
    <numFmt numFmtId="178" formatCode="#,##0.00000"/>
  </numFmts>
  <fonts count="55" x14ac:knownFonts="1">
    <font>
      <sz val="11"/>
      <color theme="1"/>
      <name val="Calibri"/>
      <family val="2"/>
      <scheme val="minor"/>
    </font>
    <font>
      <sz val="11"/>
      <color indexed="8"/>
      <name val="Calibri"/>
      <family val="2"/>
    </font>
    <font>
      <sz val="10"/>
      <name val="Arial"/>
      <family val="2"/>
    </font>
    <font>
      <i/>
      <sz val="8"/>
      <name val="Verdana"/>
      <family val="2"/>
    </font>
    <font>
      <sz val="9"/>
      <name val="Arial"/>
      <family val="2"/>
    </font>
    <font>
      <sz val="9"/>
      <name val="Arial"/>
      <family val="2"/>
    </font>
    <font>
      <sz val="12"/>
      <name val="Arial"/>
      <family val="2"/>
    </font>
    <font>
      <b/>
      <sz val="18"/>
      <name val="Arial"/>
      <family val="2"/>
    </font>
    <font>
      <b/>
      <sz val="12"/>
      <name val="Arial"/>
      <family val="2"/>
    </font>
    <font>
      <sz val="9"/>
      <color indexed="8"/>
      <name val="Verdana"/>
      <family val="2"/>
    </font>
    <font>
      <sz val="10"/>
      <name val="Arial"/>
      <family val="2"/>
    </font>
    <font>
      <sz val="10"/>
      <name val="Arial"/>
      <family val="2"/>
    </font>
    <font>
      <sz val="10"/>
      <name val="Arial"/>
      <family val="2"/>
    </font>
    <font>
      <sz val="8"/>
      <color indexed="8"/>
      <name val="Verdana"/>
      <family val="2"/>
    </font>
    <font>
      <sz val="10"/>
      <name val="Arial"/>
      <family val="2"/>
    </font>
    <font>
      <vertAlign val="superscript"/>
      <sz val="8"/>
      <color indexed="8"/>
      <name val="Verdana"/>
      <family val="2"/>
    </font>
    <font>
      <sz val="8"/>
      <name val="Verdana"/>
      <family val="2"/>
    </font>
    <font>
      <b/>
      <sz val="8"/>
      <name val="Verdana"/>
      <family val="2"/>
    </font>
    <font>
      <b/>
      <sz val="8"/>
      <color indexed="8"/>
      <name val="Verdana"/>
      <family val="2"/>
    </font>
    <font>
      <b/>
      <vertAlign val="superscript"/>
      <sz val="8"/>
      <color indexed="8"/>
      <name val="Verdana"/>
      <family val="2"/>
    </font>
    <font>
      <sz val="10"/>
      <name val="Univers"/>
      <family val="2"/>
    </font>
    <font>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8"/>
      <color theme="1"/>
      <name val="Verdana"/>
      <family val="2"/>
    </font>
    <font>
      <b/>
      <sz val="8"/>
      <color theme="1"/>
      <name val="Verdana"/>
      <family val="2"/>
    </font>
    <font>
      <sz val="8"/>
      <color rgb="FFFF0000"/>
      <name val="Verdana"/>
      <family val="2"/>
    </font>
    <font>
      <i/>
      <sz val="8"/>
      <color theme="1"/>
      <name val="Verdana"/>
      <family val="2"/>
    </font>
    <font>
      <sz val="8"/>
      <color rgb="FF000000"/>
      <name val="Verdana"/>
      <family val="2"/>
    </font>
    <font>
      <b/>
      <sz val="8"/>
      <color rgb="FF000000"/>
      <name val="Verdana"/>
      <family val="2"/>
    </font>
    <font>
      <sz val="11"/>
      <color rgb="FF000000"/>
      <name val="Calibri"/>
      <family val="2"/>
      <scheme val="minor"/>
    </font>
    <font>
      <b/>
      <sz val="8"/>
      <color rgb="FFFFFFFF"/>
      <name val="Verdana"/>
      <family val="2"/>
    </font>
    <font>
      <b/>
      <sz val="8"/>
      <color theme="0"/>
      <name val="Verdana"/>
      <family val="2"/>
    </font>
    <font>
      <sz val="8"/>
      <name val="Calibri"/>
      <family val="2"/>
      <scheme val="minor"/>
    </font>
    <font>
      <sz val="10"/>
      <name val="Univers"/>
      <family val="2"/>
    </font>
    <font>
      <b/>
      <vertAlign val="superscript"/>
      <sz val="8"/>
      <color theme="1"/>
      <name val="Verdana"/>
      <family val="2"/>
    </font>
    <font>
      <sz val="11"/>
      <name val="Calibri"/>
      <family val="2"/>
      <scheme val="minor"/>
    </font>
    <font>
      <i/>
      <sz val="8"/>
      <color rgb="FFFF0000"/>
      <name val="Verdana"/>
      <family val="2"/>
    </font>
    <font>
      <vertAlign val="superscript"/>
      <sz val="8"/>
      <color theme="1"/>
      <name val="Verdana"/>
      <family val="2"/>
    </font>
    <font>
      <strike/>
      <sz val="8"/>
      <name val="Verdana"/>
      <family val="2"/>
    </font>
  </fonts>
  <fills count="37">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theme="4" tint="0.79998168889431442"/>
        <bgColor indexed="64"/>
      </patternFill>
    </fill>
    <fill>
      <patternFill patternType="solid">
        <fgColor theme="1"/>
        <bgColor indexed="64"/>
      </patternFill>
    </fill>
    <fill>
      <patternFill patternType="solid">
        <fgColor theme="6" tint="0.79998168889431442"/>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right/>
      <top style="thin">
        <color indexed="0"/>
      </top>
      <bottom style="double">
        <color indexed="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top style="thin">
        <color indexed="0"/>
      </top>
      <bottom style="double">
        <color indexed="0"/>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62">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27" borderId="8" applyNumberFormat="0" applyAlignment="0" applyProtection="0"/>
    <xf numFmtId="4" fontId="6" fillId="0" borderId="0" applyProtection="0"/>
    <xf numFmtId="4" fontId="6" fillId="0" borderId="0" applyProtection="0"/>
    <xf numFmtId="4" fontId="6" fillId="0" borderId="0" applyProtection="0"/>
    <xf numFmtId="0" fontId="25" fillId="28" borderId="9" applyNumberFormat="0" applyAlignment="0" applyProtection="0"/>
    <xf numFmtId="166" fontId="6" fillId="0" borderId="0" applyProtection="0"/>
    <xf numFmtId="166" fontId="6" fillId="0" borderId="0" applyProtection="0"/>
    <xf numFmtId="166" fontId="6" fillId="0" borderId="0" applyProtection="0"/>
    <xf numFmtId="0" fontId="6" fillId="0" borderId="0" applyProtection="0"/>
    <xf numFmtId="0" fontId="6" fillId="0" borderId="0" applyProtection="0"/>
    <xf numFmtId="0" fontId="6" fillId="0" borderId="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77" fontId="21" fillId="0" borderId="0" applyFont="0" applyFill="0" applyBorder="0" applyAlignment="0" applyProtection="0"/>
    <xf numFmtId="167" fontId="2" fillId="0" borderId="0" applyFont="0" applyFill="0" applyBorder="0" applyAlignment="0" applyProtection="0"/>
    <xf numFmtId="177" fontId="21" fillId="0" borderId="0" applyFont="0" applyFill="0" applyBorder="0" applyAlignment="0" applyProtection="0"/>
    <xf numFmtId="177" fontId="21" fillId="0" borderId="0" applyFont="0" applyFill="0" applyBorder="0" applyAlignment="0" applyProtection="0"/>
    <xf numFmtId="2" fontId="6" fillId="0" borderId="0" applyProtection="0"/>
    <xf numFmtId="2" fontId="6" fillId="0" borderId="0" applyProtection="0"/>
    <xf numFmtId="2" fontId="6" fillId="0" borderId="0" applyProtection="0"/>
    <xf numFmtId="0" fontId="26" fillId="0" borderId="10" applyNumberFormat="0" applyFill="0" applyAlignment="0" applyProtection="0"/>
    <xf numFmtId="0" fontId="27" fillId="29" borderId="0" applyNumberFormat="0" applyBorder="0" applyAlignment="0" applyProtection="0"/>
    <xf numFmtId="0" fontId="7" fillId="0" borderId="0" applyProtection="0"/>
    <xf numFmtId="0" fontId="7" fillId="0" borderId="0" applyProtection="0"/>
    <xf numFmtId="0" fontId="7" fillId="0" borderId="0" applyProtection="0"/>
    <xf numFmtId="0" fontId="8" fillId="0" borderId="0" applyProtection="0"/>
    <xf numFmtId="0" fontId="8" fillId="0" borderId="0" applyProtection="0"/>
    <xf numFmtId="0" fontId="8" fillId="0" borderId="0" applyProtection="0"/>
    <xf numFmtId="0" fontId="28" fillId="30" borderId="8" applyNumberFormat="0" applyAlignment="0" applyProtection="0"/>
    <xf numFmtId="164" fontId="22" fillId="0" borderId="0" applyFont="0" applyFill="0" applyBorder="0" applyAlignment="0" applyProtection="0"/>
    <xf numFmtId="168" fontId="5" fillId="0" borderId="0" applyFont="0" applyFill="0" applyBorder="0" applyAlignment="0" applyProtection="0"/>
    <xf numFmtId="168"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9" fillId="0" borderId="11" applyNumberFormat="0" applyFill="0" applyAlignment="0" applyProtection="0"/>
    <xf numFmtId="0" fontId="30" fillId="0" borderId="12" applyNumberFormat="0" applyFill="0" applyAlignment="0" applyProtection="0"/>
    <xf numFmtId="0" fontId="31" fillId="0" borderId="13" applyNumberFormat="0" applyFill="0" applyAlignment="0" applyProtection="0"/>
    <xf numFmtId="0" fontId="31" fillId="0" borderId="0" applyNumberForma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32" fillId="31" borderId="0" applyNumberFormat="0" applyBorder="0" applyAlignment="0" applyProtection="0"/>
    <xf numFmtId="0" fontId="6" fillId="0" borderId="0"/>
    <xf numFmtId="0" fontId="2" fillId="0" borderId="0"/>
    <xf numFmtId="0" fontId="2" fillId="0" borderId="0"/>
    <xf numFmtId="0" fontId="2" fillId="0" borderId="0"/>
    <xf numFmtId="0" fontId="6" fillId="0" borderId="0"/>
    <xf numFmtId="0" fontId="6" fillId="0" borderId="0"/>
    <xf numFmtId="0" fontId="9" fillId="0" borderId="0"/>
    <xf numFmtId="0" fontId="22" fillId="32" borderId="14" applyNumberFormat="0" applyFont="0" applyAlignment="0" applyProtection="0"/>
    <xf numFmtId="0" fontId="22" fillId="32" borderId="14" applyNumberFormat="0" applyFont="0" applyAlignment="0" applyProtection="0"/>
    <xf numFmtId="0" fontId="22" fillId="32" borderId="14" applyNumberFormat="0" applyFont="0" applyAlignment="0" applyProtection="0"/>
    <xf numFmtId="0" fontId="1" fillId="2" borderId="1" applyNumberFormat="0" applyFont="0" applyAlignment="0" applyProtection="0"/>
    <xf numFmtId="0" fontId="33" fillId="33" borderId="0" applyNumberFormat="0" applyBorder="0" applyAlignment="0" applyProtection="0"/>
    <xf numFmtId="10" fontId="6" fillId="0" borderId="0" applyProtection="0"/>
    <xf numFmtId="10" fontId="6" fillId="0" borderId="0" applyProtection="0"/>
    <xf numFmtId="10" fontId="6" fillId="0" borderId="0" applyProtection="0"/>
    <xf numFmtId="9" fontId="5"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4" fillId="0" borderId="0"/>
    <xf numFmtId="0" fontId="22" fillId="0" borderId="0"/>
    <xf numFmtId="0" fontId="22" fillId="0" borderId="0"/>
    <xf numFmtId="0" fontId="22" fillId="0" borderId="0"/>
    <xf numFmtId="0" fontId="1" fillId="0" borderId="0"/>
    <xf numFmtId="0" fontId="1" fillId="0" borderId="0"/>
    <xf numFmtId="0" fontId="10" fillId="0" borderId="0"/>
    <xf numFmtId="0" fontId="2" fillId="0" borderId="0"/>
    <xf numFmtId="0" fontId="2" fillId="0" borderId="0"/>
    <xf numFmtId="0" fontId="14" fillId="0" borderId="0"/>
    <xf numFmtId="0" fontId="2" fillId="0" borderId="0"/>
    <xf numFmtId="0" fontId="2" fillId="0" borderId="0"/>
    <xf numFmtId="0" fontId="20" fillId="0" borderId="0"/>
    <xf numFmtId="0" fontId="20" fillId="0" borderId="0"/>
    <xf numFmtId="0" fontId="22" fillId="0" borderId="0"/>
    <xf numFmtId="0" fontId="22" fillId="0" borderId="0"/>
    <xf numFmtId="0" fontId="1" fillId="0" borderId="0"/>
    <xf numFmtId="0" fontId="20" fillId="0" borderId="0"/>
    <xf numFmtId="0" fontId="20" fillId="0" borderId="0"/>
    <xf numFmtId="0" fontId="34" fillId="0" borderId="0" applyNumberFormat="0" applyFill="0" applyBorder="0" applyAlignment="0" applyProtection="0"/>
    <xf numFmtId="0" fontId="35" fillId="0" borderId="15" applyNumberFormat="0" applyFill="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6" fillId="0" borderId="3" applyProtection="0"/>
    <xf numFmtId="0" fontId="6" fillId="0" borderId="3" applyProtection="0"/>
    <xf numFmtId="0" fontId="6" fillId="0" borderId="3" applyProtection="0"/>
    <xf numFmtId="0" fontId="36" fillId="27" borderId="16" applyNumberForma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49" fillId="0" borderId="0"/>
    <xf numFmtId="0" fontId="49" fillId="0" borderId="0"/>
    <xf numFmtId="0" fontId="49" fillId="0" borderId="0"/>
    <xf numFmtId="0" fontId="6" fillId="0" borderId="19" applyProtection="0"/>
    <xf numFmtId="0" fontId="6" fillId="0" borderId="19" applyProtection="0"/>
    <xf numFmtId="0" fontId="6" fillId="0" borderId="19" applyProtection="0"/>
    <xf numFmtId="0" fontId="22" fillId="0" borderId="0"/>
    <xf numFmtId="0" fontId="20" fillId="0" borderId="0"/>
    <xf numFmtId="0" fontId="22" fillId="0" borderId="0"/>
    <xf numFmtId="0" fontId="22" fillId="0" borderId="0"/>
    <xf numFmtId="0" fontId="22" fillId="0" borderId="0"/>
    <xf numFmtId="0" fontId="20" fillId="0" borderId="0"/>
  </cellStyleXfs>
  <cellXfs count="266">
    <xf numFmtId="0" fontId="0" fillId="0" borderId="0" xfId="0"/>
    <xf numFmtId="0" fontId="39" fillId="0" borderId="0" xfId="0" applyFont="1"/>
    <xf numFmtId="165" fontId="39" fillId="0" borderId="0" xfId="0" applyNumberFormat="1" applyFont="1"/>
    <xf numFmtId="0" fontId="40" fillId="0" borderId="0" xfId="0" applyFont="1"/>
    <xf numFmtId="0" fontId="39" fillId="0" borderId="0" xfId="0" applyFont="1" applyAlignment="1">
      <alignment horizontal="right"/>
    </xf>
    <xf numFmtId="0" fontId="41" fillId="0" borderId="0" xfId="0" applyFont="1" applyAlignment="1">
      <alignment horizontal="right"/>
    </xf>
    <xf numFmtId="0" fontId="39" fillId="0" borderId="0" xfId="0" applyFont="1"/>
    <xf numFmtId="0" fontId="39" fillId="0" borderId="0" xfId="0" applyFont="1" applyBorder="1"/>
    <xf numFmtId="0" fontId="42" fillId="0" borderId="0" xfId="0" applyFont="1"/>
    <xf numFmtId="170" fontId="41" fillId="0" borderId="0" xfId="0" applyNumberFormat="1" applyFont="1"/>
    <xf numFmtId="0" fontId="43" fillId="34" borderId="0" xfId="0" applyFont="1" applyFill="1"/>
    <xf numFmtId="165" fontId="43" fillId="34" borderId="0" xfId="0" applyNumberFormat="1" applyFont="1" applyFill="1"/>
    <xf numFmtId="0" fontId="44" fillId="34" borderId="0" xfId="0" applyFont="1" applyFill="1"/>
    <xf numFmtId="0" fontId="44" fillId="34" borderId="4" xfId="0" applyFont="1" applyFill="1" applyBorder="1"/>
    <xf numFmtId="0" fontId="17" fillId="34" borderId="0" xfId="0" applyFont="1" applyFill="1" applyBorder="1"/>
    <xf numFmtId="0" fontId="40" fillId="34" borderId="0" xfId="0" applyFont="1" applyFill="1"/>
    <xf numFmtId="0" fontId="39" fillId="34" borderId="4" xfId="0" applyFont="1" applyFill="1" applyBorder="1"/>
    <xf numFmtId="0" fontId="40" fillId="34" borderId="0" xfId="0" applyFont="1" applyFill="1" applyBorder="1"/>
    <xf numFmtId="171" fontId="40" fillId="34" borderId="0" xfId="59" applyNumberFormat="1" applyFont="1" applyFill="1" applyBorder="1"/>
    <xf numFmtId="0" fontId="39" fillId="34" borderId="0" xfId="0" applyFont="1" applyFill="1" applyBorder="1"/>
    <xf numFmtId="0" fontId="39" fillId="34" borderId="5" xfId="0" applyFont="1" applyFill="1" applyBorder="1"/>
    <xf numFmtId="165" fontId="39" fillId="34" borderId="5" xfId="0" applyNumberFormat="1" applyFont="1" applyFill="1" applyBorder="1"/>
    <xf numFmtId="0" fontId="40" fillId="34" borderId="4" xfId="0" applyFont="1" applyFill="1" applyBorder="1"/>
    <xf numFmtId="165" fontId="43" fillId="34" borderId="5" xfId="0" applyNumberFormat="1" applyFont="1" applyFill="1" applyBorder="1"/>
    <xf numFmtId="165" fontId="16" fillId="34" borderId="5" xfId="0" applyNumberFormat="1" applyFont="1" applyFill="1" applyBorder="1"/>
    <xf numFmtId="165" fontId="16" fillId="34" borderId="0" xfId="0" applyNumberFormat="1" applyFont="1" applyFill="1" applyBorder="1"/>
    <xf numFmtId="165" fontId="40" fillId="34" borderId="0" xfId="0" applyNumberFormat="1" applyFont="1" applyFill="1" applyBorder="1"/>
    <xf numFmtId="165" fontId="39" fillId="34" borderId="0" xfId="59" applyNumberFormat="1" applyFont="1" applyFill="1" applyBorder="1"/>
    <xf numFmtId="165" fontId="40" fillId="34" borderId="4" xfId="59" applyNumberFormat="1" applyFont="1" applyFill="1" applyBorder="1"/>
    <xf numFmtId="0" fontId="40" fillId="34" borderId="0" xfId="0" applyFont="1" applyFill="1" applyBorder="1" applyAlignment="1">
      <alignment wrapText="1"/>
    </xf>
    <xf numFmtId="171" fontId="17" fillId="34" borderId="0" xfId="59" applyNumberFormat="1" applyFont="1" applyFill="1" applyBorder="1"/>
    <xf numFmtId="0" fontId="16" fillId="34" borderId="0" xfId="0" applyFont="1" applyFill="1"/>
    <xf numFmtId="173" fontId="41" fillId="0" borderId="0" xfId="0" applyNumberFormat="1" applyFont="1" applyAlignment="1">
      <alignment horizontal="right"/>
    </xf>
    <xf numFmtId="170" fontId="41" fillId="0" borderId="0" xfId="0" applyNumberFormat="1" applyFont="1" applyAlignment="1">
      <alignment horizontal="right"/>
    </xf>
    <xf numFmtId="0" fontId="16" fillId="34" borderId="0" xfId="0" applyFont="1" applyFill="1" applyBorder="1"/>
    <xf numFmtId="0" fontId="39" fillId="34" borderId="0" xfId="0" applyFont="1" applyFill="1" applyBorder="1" applyAlignment="1">
      <alignment wrapText="1"/>
    </xf>
    <xf numFmtId="0" fontId="17" fillId="34" borderId="0" xfId="0" applyFont="1" applyFill="1" applyAlignment="1"/>
    <xf numFmtId="165" fontId="39" fillId="34" borderId="0" xfId="0" applyNumberFormat="1" applyFont="1" applyFill="1" applyBorder="1" applyAlignment="1">
      <alignment wrapText="1"/>
    </xf>
    <xf numFmtId="0" fontId="3" fillId="34" borderId="0" xfId="0" applyFont="1" applyFill="1" applyBorder="1"/>
    <xf numFmtId="0" fontId="3" fillId="34" borderId="0" xfId="0" applyFont="1" applyFill="1" applyBorder="1" applyAlignment="1">
      <alignment wrapText="1"/>
    </xf>
    <xf numFmtId="0" fontId="17" fillId="34" borderId="0" xfId="0" applyFont="1" applyFill="1" applyBorder="1" applyAlignment="1"/>
    <xf numFmtId="0" fontId="17" fillId="34" borderId="0" xfId="0" applyFont="1" applyFill="1" applyBorder="1" applyAlignment="1">
      <alignment wrapText="1"/>
    </xf>
    <xf numFmtId="0" fontId="0" fillId="0" borderId="0" xfId="0"/>
    <xf numFmtId="0" fontId="39" fillId="34" borderId="0" xfId="0" applyFont="1" applyFill="1" applyBorder="1" applyAlignment="1">
      <alignment wrapText="1"/>
    </xf>
    <xf numFmtId="0" fontId="3" fillId="34" borderId="0" xfId="128" applyFont="1" applyFill="1" applyBorder="1"/>
    <xf numFmtId="0" fontId="3" fillId="34" borderId="0" xfId="129" applyFont="1" applyFill="1"/>
    <xf numFmtId="0" fontId="39" fillId="34" borderId="0" xfId="0" applyFont="1" applyFill="1" applyBorder="1" applyAlignment="1">
      <alignment wrapText="1"/>
    </xf>
    <xf numFmtId="0" fontId="16" fillId="34" borderId="5" xfId="0" applyFont="1" applyFill="1" applyBorder="1"/>
    <xf numFmtId="0" fontId="39" fillId="34" borderId="0" xfId="0" applyFont="1" applyFill="1" applyBorder="1" applyAlignment="1">
      <alignment wrapText="1"/>
    </xf>
    <xf numFmtId="0" fontId="39" fillId="34" borderId="0" xfId="0" applyFont="1" applyFill="1" applyAlignment="1">
      <alignment wrapText="1"/>
    </xf>
    <xf numFmtId="0" fontId="39" fillId="0" borderId="7" xfId="0" applyFont="1" applyBorder="1"/>
    <xf numFmtId="0" fontId="45" fillId="0" borderId="0" xfId="0" applyFont="1" applyBorder="1"/>
    <xf numFmtId="0" fontId="45" fillId="0" borderId="0" xfId="0" applyFont="1" applyBorder="1" applyAlignment="1">
      <alignment horizontal="right" wrapText="1"/>
    </xf>
    <xf numFmtId="0" fontId="3" fillId="34" borderId="0" xfId="0" applyFont="1" applyFill="1" applyAlignment="1">
      <alignment vertical="top"/>
    </xf>
    <xf numFmtId="0" fontId="3" fillId="34" borderId="5" xfId="0" applyFont="1" applyFill="1" applyBorder="1" applyAlignment="1">
      <alignment wrapText="1"/>
    </xf>
    <xf numFmtId="0" fontId="41" fillId="34" borderId="5"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39" fillId="34" borderId="0" xfId="0" applyFont="1" applyFill="1" applyBorder="1" applyAlignment="1">
      <alignment wrapText="1"/>
    </xf>
    <xf numFmtId="0" fontId="46" fillId="34" borderId="4" xfId="0" applyFont="1" applyFill="1" applyBorder="1"/>
    <xf numFmtId="0" fontId="17" fillId="34" borderId="4" xfId="0" applyFont="1" applyFill="1" applyBorder="1"/>
    <xf numFmtId="0" fontId="44" fillId="34" borderId="4" xfId="0" applyFont="1" applyFill="1" applyBorder="1" applyAlignment="1">
      <alignment horizontal="right"/>
    </xf>
    <xf numFmtId="0" fontId="43" fillId="34" borderId="0" xfId="0" applyFont="1" applyFill="1" applyAlignment="1">
      <alignment wrapText="1"/>
    </xf>
    <xf numFmtId="0" fontId="44" fillId="34" borderId="0" xfId="0" applyFont="1" applyFill="1" applyAlignment="1">
      <alignment wrapText="1"/>
    </xf>
    <xf numFmtId="0" fontId="17" fillId="34" borderId="0" xfId="0" applyFont="1" applyFill="1" applyAlignment="1">
      <alignment vertical="top"/>
    </xf>
    <xf numFmtId="0" fontId="39" fillId="34" borderId="0"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165" fontId="40" fillId="34" borderId="0" xfId="59" applyNumberFormat="1" applyFont="1" applyFill="1" applyBorder="1"/>
    <xf numFmtId="165" fontId="39" fillId="34" borderId="0" xfId="0" applyNumberFormat="1" applyFont="1" applyFill="1" applyBorder="1" applyAlignment="1">
      <alignment vertical="top"/>
    </xf>
    <xf numFmtId="0" fontId="3" fillId="34" borderId="0" xfId="129" applyFont="1" applyFill="1" applyAlignment="1">
      <alignment wrapText="1"/>
    </xf>
    <xf numFmtId="0" fontId="16" fillId="34" borderId="0" xfId="0" applyFont="1" applyFill="1" applyAlignment="1">
      <alignment vertical="top" wrapText="1"/>
    </xf>
    <xf numFmtId="0" fontId="16" fillId="34" borderId="0" xfId="129" applyFont="1" applyFill="1" applyAlignment="1">
      <alignment wrapText="1"/>
    </xf>
    <xf numFmtId="172" fontId="41" fillId="0" borderId="0" xfId="0" applyNumberFormat="1" applyFont="1"/>
    <xf numFmtId="165" fontId="44" fillId="34" borderId="4" xfId="0" applyNumberFormat="1" applyFont="1" applyFill="1" applyBorder="1"/>
    <xf numFmtId="0" fontId="39" fillId="34" borderId="0" xfId="0" applyFont="1" applyFill="1" applyBorder="1" applyAlignment="1">
      <alignment wrapText="1"/>
    </xf>
    <xf numFmtId="0" fontId="16" fillId="34" borderId="0" xfId="129" applyFont="1" applyFill="1"/>
    <xf numFmtId="165" fontId="16" fillId="34" borderId="0" xfId="0" applyNumberFormat="1" applyFont="1" applyFill="1" applyBorder="1" applyAlignment="1">
      <alignment wrapText="1"/>
    </xf>
    <xf numFmtId="0" fontId="16"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39" fillId="34" borderId="0" xfId="0" applyFont="1" applyFill="1"/>
    <xf numFmtId="165" fontId="44" fillId="34" borderId="0" xfId="0" applyNumberFormat="1" applyFont="1" applyFill="1"/>
    <xf numFmtId="0" fontId="3"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16" fillId="34" borderId="5" xfId="0" applyFont="1" applyFill="1" applyBorder="1" applyAlignment="1">
      <alignment wrapText="1"/>
    </xf>
    <xf numFmtId="0" fontId="3" fillId="34" borderId="0" xfId="0" applyFont="1" applyFill="1" applyAlignment="1">
      <alignment vertical="top" wrapText="1"/>
    </xf>
    <xf numFmtId="0" fontId="41" fillId="0" borderId="0" xfId="0" applyFont="1"/>
    <xf numFmtId="0" fontId="17" fillId="34" borderId="0" xfId="129" applyFont="1" applyFill="1"/>
    <xf numFmtId="0" fontId="42" fillId="34" borderId="0" xfId="0" applyFont="1" applyFill="1"/>
    <xf numFmtId="0" fontId="16" fillId="34" borderId="0" xfId="0" applyFont="1" applyFill="1" applyBorder="1" applyAlignment="1">
      <alignment wrapText="1"/>
    </xf>
    <xf numFmtId="0" fontId="16"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65" fontId="42" fillId="34" borderId="0" xfId="0" applyNumberFormat="1" applyFont="1" applyFill="1"/>
    <xf numFmtId="165" fontId="39" fillId="34" borderId="0" xfId="0" applyNumberFormat="1" applyFont="1" applyFill="1" applyBorder="1"/>
    <xf numFmtId="174" fontId="39" fillId="34" borderId="0" xfId="0" applyNumberFormat="1" applyFont="1" applyFill="1" applyBorder="1"/>
    <xf numFmtId="0" fontId="17" fillId="34" borderId="0" xfId="0" applyFont="1" applyFill="1"/>
    <xf numFmtId="171" fontId="39" fillId="34" borderId="0" xfId="59" applyNumberFormat="1" applyFont="1" applyFill="1" applyBorder="1"/>
    <xf numFmtId="165" fontId="39" fillId="34" borderId="0" xfId="0" applyNumberFormat="1" applyFont="1" applyFill="1"/>
    <xf numFmtId="0" fontId="40" fillId="34" borderId="0" xfId="0" applyFont="1" applyFill="1" applyAlignment="1">
      <alignment wrapText="1"/>
    </xf>
    <xf numFmtId="165" fontId="16" fillId="34" borderId="0" xfId="0" applyNumberFormat="1" applyFont="1" applyFill="1"/>
    <xf numFmtId="165" fontId="39" fillId="34" borderId="0" xfId="0" applyNumberFormat="1" applyFont="1" applyFill="1" applyAlignment="1">
      <alignment wrapText="1"/>
    </xf>
    <xf numFmtId="165" fontId="3" fillId="34" borderId="0" xfId="0" applyNumberFormat="1" applyFont="1" applyFill="1"/>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10" fontId="39" fillId="0" borderId="0" xfId="0" applyNumberFormat="1" applyFont="1"/>
    <xf numFmtId="0" fontId="39" fillId="0" borderId="0" xfId="0" applyFont="1" applyFill="1"/>
    <xf numFmtId="0" fontId="39" fillId="34" borderId="0" xfId="0" applyFont="1" applyFill="1" applyAlignment="1">
      <alignment wrapText="1"/>
    </xf>
    <xf numFmtId="0" fontId="16" fillId="34" borderId="0" xfId="0" applyFont="1" applyFill="1" applyAlignment="1">
      <alignment wrapText="1"/>
    </xf>
    <xf numFmtId="0" fontId="42" fillId="34" borderId="0" xfId="0" applyFont="1" applyFill="1" applyAlignment="1">
      <alignment wrapText="1"/>
    </xf>
    <xf numFmtId="174" fontId="39" fillId="34" borderId="0" xfId="0" applyNumberFormat="1" applyFont="1" applyFill="1" applyAlignment="1">
      <alignment wrapText="1"/>
    </xf>
    <xf numFmtId="0" fontId="39" fillId="34" borderId="0" xfId="0" applyFont="1" applyFill="1" applyBorder="1" applyAlignment="1">
      <alignment wrapText="1"/>
    </xf>
    <xf numFmtId="0" fontId="16" fillId="34" borderId="0" xfId="0" applyFont="1" applyFill="1" applyBorder="1" applyAlignment="1">
      <alignment wrapText="1"/>
    </xf>
    <xf numFmtId="165" fontId="40" fillId="34" borderId="0" xfId="0" applyNumberFormat="1" applyFont="1" applyFill="1" applyBorder="1" applyAlignment="1"/>
    <xf numFmtId="165" fontId="39" fillId="34" borderId="0" xfId="0" applyNumberFormat="1" applyFont="1" applyFill="1" applyBorder="1" applyAlignment="1"/>
    <xf numFmtId="165" fontId="39" fillId="34" borderId="0" xfId="59" applyNumberFormat="1" applyFont="1" applyFill="1" applyBorder="1" applyAlignment="1"/>
    <xf numFmtId="165" fontId="42" fillId="34" borderId="0" xfId="0" applyNumberFormat="1" applyFont="1" applyFill="1" applyAlignment="1"/>
    <xf numFmtId="165" fontId="40" fillId="34" borderId="4" xfId="59" applyNumberFormat="1" applyFont="1" applyFill="1" applyBorder="1" applyAlignment="1"/>
    <xf numFmtId="0" fontId="42" fillId="34" borderId="17" xfId="0" applyFont="1" applyFill="1" applyBorder="1" applyAlignment="1">
      <alignment vertical="center" wrapText="1"/>
    </xf>
    <xf numFmtId="0" fontId="3" fillId="34" borderId="0" xfId="129" applyFont="1" applyFill="1" applyAlignment="1">
      <alignment horizontal="center" wrapText="1"/>
    </xf>
    <xf numFmtId="165" fontId="16" fillId="34" borderId="0" xfId="0" applyNumberFormat="1" applyFont="1" applyFill="1" applyBorder="1" applyAlignment="1">
      <alignment horizontal="center"/>
    </xf>
    <xf numFmtId="0" fontId="39" fillId="0" borderId="0" xfId="0" applyFont="1" applyAlignment="1">
      <alignment horizontal="center"/>
    </xf>
    <xf numFmtId="0" fontId="16" fillId="34" borderId="0" xfId="0" applyFont="1" applyFill="1" applyBorder="1" applyAlignment="1">
      <alignment wrapText="1"/>
    </xf>
    <xf numFmtId="174" fontId="16" fillId="34" borderId="0" xfId="0" applyNumberFormat="1" applyFont="1" applyFill="1" applyBorder="1"/>
    <xf numFmtId="174" fontId="16" fillId="34" borderId="0" xfId="0" applyNumberFormat="1" applyFont="1" applyFill="1" applyBorder="1" applyAlignment="1">
      <alignment wrapText="1"/>
    </xf>
    <xf numFmtId="175" fontId="39" fillId="0" borderId="0" xfId="0" applyNumberFormat="1" applyFont="1"/>
    <xf numFmtId="174" fontId="39" fillId="0" borderId="0" xfId="0" applyNumberFormat="1" applyFont="1"/>
    <xf numFmtId="0" fontId="39" fillId="0" borderId="0" xfId="0" applyFont="1"/>
    <xf numFmtId="165" fontId="43" fillId="34" borderId="0" xfId="0" applyNumberFormat="1" applyFont="1" applyFill="1"/>
    <xf numFmtId="165" fontId="16" fillId="34" borderId="0" xfId="0" applyNumberFormat="1" applyFont="1" applyFill="1" applyBorder="1"/>
    <xf numFmtId="0" fontId="40" fillId="34" borderId="0" xfId="0" applyFont="1" applyFill="1" applyBorder="1" applyAlignment="1">
      <alignment wrapText="1"/>
    </xf>
    <xf numFmtId="0" fontId="39" fillId="34" borderId="0" xfId="0" applyFont="1" applyFill="1" applyBorder="1" applyAlignment="1">
      <alignment wrapText="1"/>
    </xf>
    <xf numFmtId="0" fontId="17" fillId="34" borderId="0" xfId="0" applyFont="1" applyFill="1" applyAlignment="1"/>
    <xf numFmtId="165" fontId="39" fillId="34" borderId="0" xfId="0" applyNumberFormat="1" applyFont="1" applyFill="1" applyBorder="1" applyAlignment="1">
      <alignment wrapText="1"/>
    </xf>
    <xf numFmtId="0" fontId="3" fillId="34" borderId="0" xfId="0" applyFont="1" applyFill="1" applyBorder="1"/>
    <xf numFmtId="0" fontId="3" fillId="34" borderId="0" xfId="0" applyFont="1" applyFill="1" applyBorder="1" applyAlignment="1">
      <alignment wrapText="1"/>
    </xf>
    <xf numFmtId="0" fontId="16" fillId="34" borderId="0" xfId="0" applyFont="1" applyFill="1" applyBorder="1" applyAlignment="1">
      <alignment wrapText="1"/>
    </xf>
    <xf numFmtId="174" fontId="39" fillId="34" borderId="0" xfId="0" applyNumberFormat="1" applyFont="1" applyFill="1" applyBorder="1" applyAlignment="1">
      <alignment wrapText="1"/>
    </xf>
    <xf numFmtId="174" fontId="39" fillId="34" borderId="0" xfId="0" applyNumberFormat="1" applyFont="1" applyFill="1"/>
    <xf numFmtId="165" fontId="3" fillId="34" borderId="0" xfId="0" applyNumberFormat="1" applyFont="1" applyFill="1" applyBorder="1"/>
    <xf numFmtId="0" fontId="47" fillId="35" borderId="0" xfId="0" applyFont="1" applyFill="1" applyAlignment="1">
      <alignment horizontal="center" wrapText="1"/>
    </xf>
    <xf numFmtId="0" fontId="23" fillId="35" borderId="0" xfId="0" applyFont="1" applyFill="1" applyAlignment="1">
      <alignment horizontal="right" wrapText="1"/>
    </xf>
    <xf numFmtId="0" fontId="39" fillId="36" borderId="5" xfId="0" applyFont="1" applyFill="1" applyBorder="1" applyAlignment="1">
      <alignment horizontal="center"/>
    </xf>
    <xf numFmtId="0" fontId="39" fillId="36" borderId="5" xfId="0" applyFont="1" applyFill="1" applyBorder="1" applyAlignment="1">
      <alignment horizontal="left"/>
    </xf>
    <xf numFmtId="0" fontId="39" fillId="36" borderId="5" xfId="0" applyFont="1" applyFill="1" applyBorder="1" applyAlignment="1">
      <alignment horizontal="right"/>
    </xf>
    <xf numFmtId="14" fontId="17" fillId="36" borderId="20" xfId="0" quotePrefix="1" applyNumberFormat="1" applyFont="1" applyFill="1" applyBorder="1" applyAlignment="1">
      <alignment horizontal="center" wrapText="1"/>
    </xf>
    <xf numFmtId="0" fontId="17" fillId="36" borderId="20" xfId="0" applyFont="1" applyFill="1" applyBorder="1" applyAlignment="1">
      <alignment horizontal="left" wrapText="1"/>
    </xf>
    <xf numFmtId="0" fontId="16" fillId="36" borderId="0" xfId="0" applyFont="1" applyFill="1" applyAlignment="1">
      <alignment horizontal="center" wrapText="1"/>
    </xf>
    <xf numFmtId="0" fontId="16" fillId="36" borderId="0" xfId="0" applyFont="1" applyFill="1" applyAlignment="1">
      <alignment horizontal="left"/>
    </xf>
    <xf numFmtId="49" fontId="16" fillId="36" borderId="0" xfId="0" applyNumberFormat="1" applyFont="1" applyFill="1" applyAlignment="1">
      <alignment horizontal="center"/>
    </xf>
    <xf numFmtId="49" fontId="16" fillId="36" borderId="0" xfId="0" applyNumberFormat="1" applyFont="1" applyFill="1" applyAlignment="1">
      <alignment horizontal="left" indent="1"/>
    </xf>
    <xf numFmtId="0" fontId="17" fillId="36" borderId="21" xfId="0" quotePrefix="1" applyFont="1" applyFill="1" applyBorder="1" applyAlignment="1">
      <alignment horizontal="center" wrapText="1"/>
    </xf>
    <xf numFmtId="0" fontId="44" fillId="36" borderId="5" xfId="0" applyFont="1" applyFill="1" applyBorder="1" applyAlignment="1">
      <alignment horizontal="center" vertical="center" wrapText="1"/>
    </xf>
    <xf numFmtId="0" fontId="44" fillId="36" borderId="5" xfId="0" applyFont="1" applyFill="1" applyBorder="1" applyAlignment="1">
      <alignment horizontal="left" vertical="center" wrapText="1"/>
    </xf>
    <xf numFmtId="0" fontId="16" fillId="36" borderId="0" xfId="0" applyFont="1" applyFill="1" applyAlignment="1">
      <alignment horizontal="left" vertical="center" wrapText="1"/>
    </xf>
    <xf numFmtId="0" fontId="16" fillId="36" borderId="0" xfId="0" applyFont="1" applyFill="1" applyAlignment="1">
      <alignment horizontal="left" wrapText="1"/>
    </xf>
    <xf numFmtId="0" fontId="17" fillId="36" borderId="21" xfId="0" applyFont="1" applyFill="1" applyBorder="1" applyAlignment="1">
      <alignment horizontal="left" wrapText="1"/>
    </xf>
    <xf numFmtId="0" fontId="16" fillId="36" borderId="5" xfId="0" applyFont="1" applyFill="1" applyBorder="1" applyAlignment="1">
      <alignment horizontal="center"/>
    </xf>
    <xf numFmtId="0" fontId="16" fillId="36" borderId="5" xfId="0" applyFont="1" applyFill="1" applyBorder="1" applyAlignment="1">
      <alignment horizontal="left"/>
    </xf>
    <xf numFmtId="0" fontId="16" fillId="36" borderId="5" xfId="0" applyFont="1" applyFill="1" applyBorder="1" applyAlignment="1">
      <alignment horizontal="right"/>
    </xf>
    <xf numFmtId="0" fontId="16" fillId="36" borderId="0" xfId="0" applyFont="1" applyFill="1" applyAlignment="1">
      <alignment horizontal="center" vertical="center" wrapText="1"/>
    </xf>
    <xf numFmtId="0" fontId="16" fillId="36" borderId="0" xfId="0" applyFont="1" applyFill="1" applyAlignment="1">
      <alignment horizontal="center" vertical="center"/>
    </xf>
    <xf numFmtId="0" fontId="16" fillId="36" borderId="0" xfId="0" applyFont="1" applyFill="1" applyAlignment="1">
      <alignment horizontal="left" vertical="center"/>
    </xf>
    <xf numFmtId="0" fontId="16" fillId="36" borderId="0" xfId="0" applyFont="1" applyFill="1" applyAlignment="1">
      <alignment horizontal="left" vertical="center" indent="1"/>
    </xf>
    <xf numFmtId="0" fontId="17" fillId="36" borderId="5" xfId="0" applyFont="1" applyFill="1" applyBorder="1" applyAlignment="1">
      <alignment horizontal="center" vertical="center" wrapText="1"/>
    </xf>
    <xf numFmtId="0" fontId="17" fillId="36" borderId="5" xfId="0" applyFont="1" applyFill="1" applyBorder="1" applyAlignment="1">
      <alignment horizontal="left" vertical="center" wrapText="1"/>
    </xf>
    <xf numFmtId="0" fontId="47" fillId="35" borderId="0" xfId="0" applyFont="1" applyFill="1" applyAlignment="1">
      <alignment horizontal="right" wrapText="1"/>
    </xf>
    <xf numFmtId="175" fontId="47" fillId="35" borderId="0" xfId="0" applyNumberFormat="1" applyFont="1" applyFill="1" applyAlignment="1">
      <alignment horizontal="right" wrapText="1"/>
    </xf>
    <xf numFmtId="49" fontId="17" fillId="36" borderId="22" xfId="0" applyNumberFormat="1" applyFont="1" applyFill="1" applyBorder="1" applyAlignment="1">
      <alignment horizontal="center"/>
    </xf>
    <xf numFmtId="0" fontId="47" fillId="35" borderId="0" xfId="0" applyFont="1" applyFill="1" applyAlignment="1">
      <alignment horizontal="left"/>
    </xf>
    <xf numFmtId="175" fontId="23" fillId="35" borderId="0" xfId="0" applyNumberFormat="1" applyFont="1" applyFill="1" applyAlignment="1">
      <alignment horizontal="right" wrapText="1"/>
    </xf>
    <xf numFmtId="49" fontId="3" fillId="36" borderId="0" xfId="0" applyNumberFormat="1" applyFont="1" applyFill="1" applyAlignment="1">
      <alignment horizontal="center"/>
    </xf>
    <xf numFmtId="49" fontId="17" fillId="36" borderId="21" xfId="0" applyNumberFormat="1" applyFont="1" applyFill="1" applyBorder="1" applyAlignment="1">
      <alignment horizontal="center"/>
    </xf>
    <xf numFmtId="49" fontId="17" fillId="36" borderId="0" xfId="0" applyNumberFormat="1" applyFont="1" applyFill="1" applyAlignment="1">
      <alignment horizontal="center"/>
    </xf>
    <xf numFmtId="0" fontId="17" fillId="35" borderId="0" xfId="0" applyFont="1" applyFill="1" applyAlignment="1">
      <alignment horizontal="center" wrapText="1"/>
    </xf>
    <xf numFmtId="0" fontId="51" fillId="35" borderId="0" xfId="0" applyFont="1" applyFill="1" applyAlignment="1">
      <alignment horizontal="right" wrapText="1"/>
    </xf>
    <xf numFmtId="175" fontId="51" fillId="35" borderId="0" xfId="0" applyNumberFormat="1" applyFont="1" applyFill="1" applyAlignment="1">
      <alignment horizontal="right" wrapText="1"/>
    </xf>
    <xf numFmtId="0" fontId="16" fillId="36" borderId="21" xfId="0" applyFont="1" applyFill="1" applyBorder="1" applyAlignment="1">
      <alignment horizontal="left" vertical="center" indent="1"/>
    </xf>
    <xf numFmtId="0" fontId="17" fillId="36" borderId="0" xfId="0" applyFont="1" applyFill="1" applyAlignment="1">
      <alignment horizontal="left" vertical="center"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16" fillId="34" borderId="0" xfId="0" applyFont="1" applyFill="1" applyBorder="1" applyAlignment="1">
      <alignment wrapText="1"/>
    </xf>
    <xf numFmtId="0" fontId="3" fillId="34" borderId="0" xfId="0" applyFont="1" applyFill="1" applyBorder="1" applyAlignment="1">
      <alignment vertical="center" wrapText="1"/>
    </xf>
    <xf numFmtId="0" fontId="16" fillId="34" borderId="0" xfId="0" applyFont="1" applyFill="1" applyBorder="1" applyAlignment="1">
      <alignment vertical="center" wrapText="1"/>
    </xf>
    <xf numFmtId="0" fontId="16" fillId="34" borderId="5" xfId="0" applyFont="1" applyFill="1" applyBorder="1" applyAlignment="1">
      <alignment vertical="top" wrapText="1"/>
    </xf>
    <xf numFmtId="0" fontId="3" fillId="34" borderId="5" xfId="0" applyFont="1" applyFill="1" applyBorder="1" applyAlignment="1">
      <alignment vertical="top" wrapText="1"/>
    </xf>
    <xf numFmtId="0" fontId="41" fillId="34" borderId="0" xfId="0" applyFont="1" applyFill="1" applyBorder="1" applyAlignment="1">
      <alignment vertical="top" wrapText="1"/>
    </xf>
    <xf numFmtId="0" fontId="16" fillId="34" borderId="0" xfId="0" applyFont="1" applyFill="1" applyBorder="1" applyAlignment="1">
      <alignment vertical="top" wrapText="1"/>
    </xf>
    <xf numFmtId="0" fontId="3" fillId="34" borderId="0" xfId="0" applyFont="1" applyFill="1" applyBorder="1" applyAlignment="1">
      <alignment vertical="top" wrapText="1"/>
    </xf>
    <xf numFmtId="0" fontId="39" fillId="34" borderId="0" xfId="0" applyFont="1" applyFill="1" applyAlignment="1">
      <alignment wrapText="1"/>
    </xf>
    <xf numFmtId="0" fontId="3" fillId="34" borderId="0" xfId="0" applyFont="1" applyFill="1"/>
    <xf numFmtId="0" fontId="39" fillId="34" borderId="0" xfId="0" applyFont="1" applyFill="1" applyAlignment="1">
      <alignment wrapText="1"/>
    </xf>
    <xf numFmtId="0" fontId="16" fillId="34" borderId="0" xfId="0" applyFont="1" applyFill="1" applyBorder="1" applyAlignment="1">
      <alignment wrapText="1"/>
    </xf>
    <xf numFmtId="0" fontId="39" fillId="34" borderId="0" xfId="0" applyFont="1" applyFill="1" applyAlignment="1">
      <alignment wrapText="1"/>
    </xf>
    <xf numFmtId="165" fontId="42" fillId="34" borderId="0" xfId="0" applyNumberFormat="1" applyFont="1" applyFill="1" applyBorder="1"/>
    <xf numFmtId="178" fontId="41" fillId="0" borderId="0" xfId="0" applyNumberFormat="1" applyFont="1" applyAlignment="1">
      <alignment horizontal="right"/>
    </xf>
    <xf numFmtId="165" fontId="39" fillId="34" borderId="5" xfId="59" applyNumberFormat="1" applyFont="1" applyFill="1" applyBorder="1"/>
    <xf numFmtId="165" fontId="39" fillId="34" borderId="0" xfId="0" applyNumberFormat="1" applyFont="1" applyFill="1" applyBorder="1" applyAlignment="1">
      <alignment horizontal="right"/>
    </xf>
    <xf numFmtId="165" fontId="16" fillId="34" borderId="0" xfId="0" applyNumberFormat="1" applyFont="1" applyFill="1" applyAlignment="1">
      <alignment vertical="top" wrapText="1"/>
    </xf>
    <xf numFmtId="0" fontId="16" fillId="34" borderId="0" xfId="0" applyFont="1" applyFill="1" applyBorder="1" applyAlignment="1">
      <alignment wrapText="1"/>
    </xf>
    <xf numFmtId="0" fontId="16" fillId="34" borderId="0" xfId="0" applyFont="1" applyFill="1" applyAlignment="1">
      <alignment wrapText="1"/>
    </xf>
    <xf numFmtId="0" fontId="39" fillId="34" borderId="0" xfId="0" applyFont="1" applyFill="1" applyAlignment="1">
      <alignment wrapText="1"/>
    </xf>
    <xf numFmtId="0" fontId="39" fillId="34" borderId="5" xfId="0" applyFont="1" applyFill="1" applyBorder="1" applyAlignment="1">
      <alignment wrapText="1"/>
    </xf>
    <xf numFmtId="0" fontId="16" fillId="34" borderId="5" xfId="0" applyFont="1" applyFill="1" applyBorder="1" applyAlignment="1">
      <alignment vertical="center" wrapText="1"/>
    </xf>
    <xf numFmtId="0" fontId="17" fillId="34" borderId="6" xfId="0" applyFont="1" applyFill="1" applyBorder="1"/>
    <xf numFmtId="20" fontId="39" fillId="0" borderId="0" xfId="0" applyNumberFormat="1" applyFont="1"/>
    <xf numFmtId="0" fontId="52" fillId="0" borderId="0" xfId="0" applyFont="1"/>
    <xf numFmtId="171" fontId="16" fillId="36" borderId="0" xfId="59" applyNumberFormat="1" applyFont="1" applyFill="1" applyAlignment="1">
      <alignment horizontal="right" vertical="center"/>
    </xf>
    <xf numFmtId="171" fontId="16" fillId="36" borderId="0" xfId="59" applyNumberFormat="1" applyFont="1" applyFill="1" applyAlignment="1">
      <alignment horizontal="right"/>
    </xf>
    <xf numFmtId="171" fontId="17" fillId="36" borderId="20" xfId="59" applyNumberFormat="1" applyFont="1" applyFill="1" applyBorder="1" applyAlignment="1">
      <alignment horizontal="right"/>
    </xf>
    <xf numFmtId="171" fontId="16" fillId="36" borderId="0" xfId="59" applyNumberFormat="1" applyFont="1" applyFill="1" applyBorder="1" applyAlignment="1">
      <alignment horizontal="right"/>
    </xf>
    <xf numFmtId="171" fontId="17" fillId="36" borderId="21" xfId="59" applyNumberFormat="1" applyFont="1" applyFill="1" applyBorder="1" applyAlignment="1">
      <alignment horizontal="right"/>
    </xf>
    <xf numFmtId="171" fontId="17" fillId="36" borderId="5" xfId="59" applyNumberFormat="1" applyFont="1" applyFill="1" applyBorder="1" applyAlignment="1">
      <alignment horizontal="right"/>
    </xf>
    <xf numFmtId="171" fontId="17" fillId="36" borderId="22" xfId="59" applyNumberFormat="1" applyFont="1" applyFill="1" applyBorder="1" applyAlignment="1">
      <alignment horizontal="right"/>
    </xf>
    <xf numFmtId="171" fontId="40" fillId="36" borderId="5" xfId="59" applyNumberFormat="1" applyFont="1" applyFill="1" applyBorder="1" applyAlignment="1">
      <alignment horizontal="right"/>
    </xf>
    <xf numFmtId="165" fontId="16" fillId="36" borderId="0" xfId="59" applyNumberFormat="1" applyFont="1" applyFill="1" applyAlignment="1">
      <alignment horizontal="right" vertical="center"/>
    </xf>
    <xf numFmtId="165" fontId="16" fillId="36" borderId="0" xfId="59" applyNumberFormat="1" applyFont="1" applyFill="1" applyAlignment="1">
      <alignment horizontal="right"/>
    </xf>
    <xf numFmtId="165" fontId="17" fillId="36" borderId="20" xfId="59" applyNumberFormat="1" applyFont="1" applyFill="1" applyBorder="1" applyAlignment="1">
      <alignment horizontal="right"/>
    </xf>
    <xf numFmtId="165" fontId="16" fillId="36" borderId="0" xfId="59" applyNumberFormat="1" applyFont="1" applyFill="1" applyBorder="1" applyAlignment="1">
      <alignment horizontal="right"/>
    </xf>
    <xf numFmtId="165" fontId="17" fillId="36" borderId="21" xfId="59" applyNumberFormat="1" applyFont="1" applyFill="1" applyBorder="1" applyAlignment="1">
      <alignment horizontal="right"/>
    </xf>
    <xf numFmtId="165" fontId="17" fillId="36" borderId="5" xfId="59" applyNumberFormat="1" applyFont="1" applyFill="1" applyBorder="1" applyAlignment="1">
      <alignment horizontal="right"/>
    </xf>
    <xf numFmtId="165" fontId="16" fillId="36" borderId="21" xfId="59" applyNumberFormat="1" applyFont="1" applyFill="1" applyBorder="1" applyAlignment="1">
      <alignment horizontal="right"/>
    </xf>
    <xf numFmtId="165" fontId="16" fillId="36" borderId="21" xfId="0" applyNumberFormat="1" applyFont="1" applyFill="1" applyBorder="1" applyAlignment="1">
      <alignment horizontal="left" vertical="center" indent="1"/>
    </xf>
    <xf numFmtId="165" fontId="16" fillId="36" borderId="21" xfId="0" applyNumberFormat="1" applyFont="1" applyFill="1" applyBorder="1" applyAlignment="1">
      <alignment horizontal="right" vertical="center" indent="1"/>
    </xf>
    <xf numFmtId="165" fontId="17" fillId="36" borderId="0" xfId="59" applyNumberFormat="1" applyFont="1" applyFill="1" applyBorder="1" applyAlignment="1">
      <alignment horizontal="right"/>
    </xf>
    <xf numFmtId="2" fontId="46" fillId="35" borderId="5" xfId="0" applyNumberFormat="1" applyFont="1" applyFill="1" applyBorder="1" applyAlignment="1">
      <alignment vertical="center" wrapText="1"/>
    </xf>
    <xf numFmtId="0" fontId="39" fillId="0" borderId="23" xfId="0" applyFont="1" applyBorder="1" applyAlignment="1">
      <alignment horizontal="left" wrapText="1"/>
    </xf>
    <xf numFmtId="0" fontId="0" fillId="0" borderId="23" xfId="0" applyBorder="1" applyAlignment="1">
      <alignment horizontal="left" wrapText="1"/>
    </xf>
    <xf numFmtId="0" fontId="39" fillId="0" borderId="0" xfId="0" applyFont="1" applyAlignment="1">
      <alignment horizontal="left" wrapText="1"/>
    </xf>
    <xf numFmtId="0" fontId="0" fillId="0" borderId="0" xfId="0" applyAlignment="1">
      <alignment horizontal="left" wrapText="1"/>
    </xf>
    <xf numFmtId="0" fontId="40" fillId="34" borderId="18" xfId="0" applyFont="1" applyFill="1" applyBorder="1" applyAlignment="1">
      <alignment wrapText="1"/>
    </xf>
    <xf numFmtId="0" fontId="0" fillId="34" borderId="18" xfId="0" applyFill="1" applyBorder="1" applyAlignment="1">
      <alignment wrapText="1"/>
    </xf>
    <xf numFmtId="0" fontId="39" fillId="34" borderId="18" xfId="0" applyFont="1" applyFill="1" applyBorder="1" applyAlignment="1">
      <alignment wrapText="1"/>
    </xf>
    <xf numFmtId="0" fontId="46" fillId="35" borderId="5" xfId="0" applyFont="1" applyFill="1" applyBorder="1" applyAlignment="1">
      <alignment vertical="center" wrapText="1"/>
    </xf>
    <xf numFmtId="0" fontId="40" fillId="34" borderId="4" xfId="0" applyFont="1" applyFill="1" applyBorder="1" applyAlignment="1">
      <alignment wrapText="1"/>
    </xf>
    <xf numFmtId="0" fontId="39" fillId="34" borderId="4"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0" fillId="34" borderId="4" xfId="0" applyFill="1" applyBorder="1" applyAlignment="1">
      <alignment wrapText="1"/>
    </xf>
    <xf numFmtId="0" fontId="39" fillId="0" borderId="23" xfId="0" applyFont="1" applyBorder="1" applyAlignment="1">
      <alignment wrapText="1"/>
    </xf>
    <xf numFmtId="0" fontId="0" fillId="0" borderId="23" xfId="0" applyBorder="1" applyAlignment="1">
      <alignment wrapText="1"/>
    </xf>
    <xf numFmtId="49" fontId="39" fillId="34" borderId="0" xfId="0" applyNumberFormat="1" applyFont="1" applyFill="1" applyBorder="1" applyAlignment="1">
      <alignment wrapText="1"/>
    </xf>
    <xf numFmtId="49" fontId="39" fillId="34" borderId="0" xfId="0" applyNumberFormat="1" applyFont="1" applyFill="1" applyAlignment="1">
      <alignment wrapText="1"/>
    </xf>
    <xf numFmtId="0" fontId="16" fillId="34" borderId="6" xfId="0" applyFont="1" applyFill="1" applyBorder="1" applyAlignment="1">
      <alignment wrapText="1"/>
    </xf>
    <xf numFmtId="0" fontId="16" fillId="0" borderId="23" xfId="0" applyFont="1" applyBorder="1" applyAlignment="1">
      <alignment wrapText="1"/>
    </xf>
    <xf numFmtId="0" fontId="39" fillId="34" borderId="0" xfId="0" applyFont="1" applyFill="1" applyBorder="1" applyAlignment="1">
      <alignment horizontal="left" wrapText="1"/>
    </xf>
    <xf numFmtId="0" fontId="39" fillId="34" borderId="0" xfId="0" applyFont="1" applyFill="1" applyAlignment="1">
      <alignment horizontal="left" wrapText="1"/>
    </xf>
    <xf numFmtId="0" fontId="16" fillId="34" borderId="0" xfId="0" applyFont="1" applyFill="1" applyBorder="1" applyAlignment="1">
      <alignment wrapText="1"/>
    </xf>
    <xf numFmtId="0" fontId="16" fillId="34" borderId="0" xfId="0" applyFont="1" applyFill="1" applyAlignment="1">
      <alignment wrapText="1"/>
    </xf>
    <xf numFmtId="0" fontId="39" fillId="34" borderId="6" xfId="0" applyFont="1" applyFill="1" applyBorder="1" applyAlignment="1">
      <alignment wrapText="1"/>
    </xf>
    <xf numFmtId="2" fontId="40" fillId="34" borderId="4" xfId="0" applyNumberFormat="1" applyFont="1" applyFill="1" applyBorder="1" applyAlignment="1">
      <alignment wrapText="1"/>
    </xf>
    <xf numFmtId="2" fontId="0" fillId="34" borderId="4" xfId="0" applyNumberFormat="1" applyFill="1" applyBorder="1" applyAlignment="1">
      <alignment wrapText="1"/>
    </xf>
    <xf numFmtId="0" fontId="16" fillId="0" borderId="0" xfId="0" applyFont="1" applyAlignment="1">
      <alignment wrapText="1"/>
    </xf>
    <xf numFmtId="0" fontId="0" fillId="0" borderId="0" xfId="0" applyAlignment="1">
      <alignment wrapText="1"/>
    </xf>
    <xf numFmtId="0" fontId="39" fillId="34" borderId="0" xfId="0" applyFont="1" applyFill="1" applyBorder="1" applyAlignment="1">
      <alignment horizontal="left" vertical="top" wrapText="1"/>
    </xf>
    <xf numFmtId="0" fontId="0" fillId="34" borderId="0" xfId="0" applyFont="1" applyFill="1" applyAlignment="1">
      <alignment horizontal="left" vertical="top" wrapText="1"/>
    </xf>
    <xf numFmtId="0" fontId="16" fillId="34" borderId="0" xfId="0" applyFont="1" applyFill="1" applyBorder="1" applyAlignment="1">
      <alignment horizontal="left" vertical="top" wrapText="1"/>
    </xf>
    <xf numFmtId="0" fontId="41" fillId="34" borderId="0" xfId="0" applyFont="1" applyFill="1" applyBorder="1" applyAlignment="1">
      <alignment horizontal="left" vertical="top" wrapText="1"/>
    </xf>
    <xf numFmtId="0" fontId="41" fillId="34" borderId="0" xfId="0" applyFont="1" applyFill="1" applyAlignment="1">
      <alignment horizontal="left" vertical="top" wrapText="1"/>
    </xf>
  </cellXfs>
  <cellStyles count="1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MMA" xfId="26" xr:uid="{00000000-0005-0000-0000-000019000000}"/>
    <cellStyle name="COMMA 2" xfId="27" xr:uid="{00000000-0005-0000-0000-00001A000000}"/>
    <cellStyle name="COMMA 2 2" xfId="28" xr:uid="{00000000-0005-0000-0000-00001B000000}"/>
    <cellStyle name="Controlecel" xfId="29" builtinId="23" customBuiltin="1"/>
    <cellStyle name="CURRENCY" xfId="30" xr:uid="{00000000-0005-0000-0000-00001D000000}"/>
    <cellStyle name="CURRENCY 2" xfId="31" xr:uid="{00000000-0005-0000-0000-00001E000000}"/>
    <cellStyle name="CURRENCY 2 2" xfId="32" xr:uid="{00000000-0005-0000-0000-00001F000000}"/>
    <cellStyle name="DATE" xfId="33" xr:uid="{00000000-0005-0000-0000-000020000000}"/>
    <cellStyle name="DATE 2" xfId="34" xr:uid="{00000000-0005-0000-0000-000021000000}"/>
    <cellStyle name="DATE 2 2" xfId="35" xr:uid="{00000000-0005-0000-0000-000022000000}"/>
    <cellStyle name="Datum" xfId="36" xr:uid="{00000000-0005-0000-0000-000023000000}"/>
    <cellStyle name="Datum 2" xfId="37" xr:uid="{00000000-0005-0000-0000-000024000000}"/>
    <cellStyle name="Datum 2 2" xfId="38" xr:uid="{00000000-0005-0000-0000-000025000000}"/>
    <cellStyle name="Euro" xfId="39" xr:uid="{00000000-0005-0000-0000-000026000000}"/>
    <cellStyle name="Euro 2" xfId="40" xr:uid="{00000000-0005-0000-0000-000027000000}"/>
    <cellStyle name="Euro 2 2" xfId="41" xr:uid="{00000000-0005-0000-0000-000028000000}"/>
    <cellStyle name="Euro 2_Nom en onv Zvw" xfId="42" xr:uid="{00000000-0005-0000-0000-000029000000}"/>
    <cellStyle name="Euro 3" xfId="43" xr:uid="{00000000-0005-0000-0000-00002A000000}"/>
    <cellStyle name="Euro 4" xfId="44" xr:uid="{00000000-0005-0000-0000-00002B000000}"/>
    <cellStyle name="Euro 5" xfId="45" xr:uid="{00000000-0005-0000-0000-00002C000000}"/>
    <cellStyle name="Euro_Nom en onv Zvw" xfId="46" xr:uid="{00000000-0005-0000-0000-00002D000000}"/>
    <cellStyle name="FIXED" xfId="47" xr:uid="{00000000-0005-0000-0000-00002E000000}"/>
    <cellStyle name="FIXED 2" xfId="48" xr:uid="{00000000-0005-0000-0000-00002F000000}"/>
    <cellStyle name="FIXED 2 2" xfId="49" xr:uid="{00000000-0005-0000-0000-000030000000}"/>
    <cellStyle name="Gekoppelde cel" xfId="50" builtinId="24" customBuiltin="1"/>
    <cellStyle name="Goed" xfId="51" builtinId="26" customBuiltin="1"/>
    <cellStyle name="HEADING1" xfId="52" xr:uid="{00000000-0005-0000-0000-000033000000}"/>
    <cellStyle name="HEADING1 2" xfId="53" xr:uid="{00000000-0005-0000-0000-000034000000}"/>
    <cellStyle name="HEADING1 2 2" xfId="54" xr:uid="{00000000-0005-0000-0000-000035000000}"/>
    <cellStyle name="HEADING2" xfId="55" xr:uid="{00000000-0005-0000-0000-000036000000}"/>
    <cellStyle name="HEADING2 2" xfId="56" xr:uid="{00000000-0005-0000-0000-000037000000}"/>
    <cellStyle name="HEADING2 2 2" xfId="57" xr:uid="{00000000-0005-0000-0000-000038000000}"/>
    <cellStyle name="Invoer" xfId="58" builtinId="20" customBuiltin="1"/>
    <cellStyle name="Komma" xfId="59" builtinId="3"/>
    <cellStyle name="Komma 2" xfId="60" xr:uid="{00000000-0005-0000-0000-00003B000000}"/>
    <cellStyle name="Komma 2 2" xfId="61" xr:uid="{00000000-0005-0000-0000-00003C000000}"/>
    <cellStyle name="Komma 3" xfId="62" xr:uid="{00000000-0005-0000-0000-00003D000000}"/>
    <cellStyle name="Komma 3 2" xfId="63" xr:uid="{00000000-0005-0000-0000-00003E000000}"/>
    <cellStyle name="Komma 4" xfId="64" xr:uid="{00000000-0005-0000-0000-00003F000000}"/>
    <cellStyle name="Komma 4 2" xfId="65" xr:uid="{00000000-0005-0000-0000-000040000000}"/>
    <cellStyle name="Komma 4 2 2" xfId="148" xr:uid="{51CC670D-3D66-43D2-AC8C-A813E9C4E3EE}"/>
    <cellStyle name="Komma 4 3" xfId="147" xr:uid="{7224AC73-D21D-4BB6-915C-F69E7C6559C1}"/>
    <cellStyle name="Komma 5" xfId="66" xr:uid="{00000000-0005-0000-0000-000041000000}"/>
    <cellStyle name="Komma 5 2" xfId="149" xr:uid="{6ABC25B0-CAA5-4917-A9FE-21A20EF3BF1B}"/>
    <cellStyle name="Komma0" xfId="67" xr:uid="{00000000-0005-0000-0000-000042000000}"/>
    <cellStyle name="Komma0 2" xfId="68" xr:uid="{00000000-0005-0000-0000-000043000000}"/>
    <cellStyle name="Komma0 2 2" xfId="69" xr:uid="{00000000-0005-0000-0000-000044000000}"/>
    <cellStyle name="Kop 1" xfId="70" builtinId="16" customBuiltin="1"/>
    <cellStyle name="Kop 2" xfId="71" builtinId="17" customBuiltin="1"/>
    <cellStyle name="Kop 3" xfId="72" builtinId="18" customBuiltin="1"/>
    <cellStyle name="Kop 4" xfId="73" builtinId="19" customBuiltin="1"/>
    <cellStyle name="Koptekst 1" xfId="74" xr:uid="{00000000-0005-0000-0000-000049000000}"/>
    <cellStyle name="Koptekst 1 2" xfId="75" xr:uid="{00000000-0005-0000-0000-00004A000000}"/>
    <cellStyle name="Koptekst 1 2 2" xfId="76" xr:uid="{00000000-0005-0000-0000-00004B000000}"/>
    <cellStyle name="Koptekst 2" xfId="77" xr:uid="{00000000-0005-0000-0000-00004C000000}"/>
    <cellStyle name="Koptekst 2 2" xfId="78" xr:uid="{00000000-0005-0000-0000-00004D000000}"/>
    <cellStyle name="Koptekst 2 2 2" xfId="79" xr:uid="{00000000-0005-0000-0000-00004E000000}"/>
    <cellStyle name="Neutraal" xfId="80" builtinId="28" customBuiltin="1"/>
    <cellStyle name="NORMAL" xfId="81" xr:uid="{00000000-0005-0000-0000-000050000000}"/>
    <cellStyle name="Normal 13" xfId="82" xr:uid="{00000000-0005-0000-0000-000051000000}"/>
    <cellStyle name="Normal 2" xfId="83" xr:uid="{00000000-0005-0000-0000-000052000000}"/>
    <cellStyle name="Normal 2 2" xfId="84" xr:uid="{00000000-0005-0000-0000-000053000000}"/>
    <cellStyle name="NORMAL 3" xfId="85" xr:uid="{00000000-0005-0000-0000-000054000000}"/>
    <cellStyle name="NORMAL 3 2" xfId="86" xr:uid="{00000000-0005-0000-0000-000055000000}"/>
    <cellStyle name="Normal_Sheet1_1" xfId="87" xr:uid="{00000000-0005-0000-0000-000056000000}"/>
    <cellStyle name="Notitie" xfId="88" builtinId="10" customBuiltin="1"/>
    <cellStyle name="Notitie 2" xfId="89" xr:uid="{00000000-0005-0000-0000-000058000000}"/>
    <cellStyle name="Notitie 2 2" xfId="90" xr:uid="{00000000-0005-0000-0000-000059000000}"/>
    <cellStyle name="Notitie 2_Nom en onv Zvw" xfId="91" xr:uid="{00000000-0005-0000-0000-00005A000000}"/>
    <cellStyle name="Ongeldig" xfId="92" builtinId="27" customBuiltin="1"/>
    <cellStyle name="PERCENT" xfId="93" xr:uid="{00000000-0005-0000-0000-00005C000000}"/>
    <cellStyle name="PERCENT 2" xfId="94" xr:uid="{00000000-0005-0000-0000-00005D000000}"/>
    <cellStyle name="PERCENT 2 2" xfId="95" xr:uid="{00000000-0005-0000-0000-00005E000000}"/>
    <cellStyle name="Procent 2" xfId="96" xr:uid="{00000000-0005-0000-0000-00005F000000}"/>
    <cellStyle name="Procent 2 2" xfId="97" xr:uid="{00000000-0005-0000-0000-000060000000}"/>
    <cellStyle name="Procent 3" xfId="98" xr:uid="{00000000-0005-0000-0000-000061000000}"/>
    <cellStyle name="Standaard" xfId="0" builtinId="0"/>
    <cellStyle name="Standaard 10 2" xfId="158" xr:uid="{3466D3C9-A66C-47E9-B6F2-637FBDBB9806}"/>
    <cellStyle name="Standaard 10 2 2" xfId="160" xr:uid="{1374F8C2-12C7-4F76-AD44-F97B1F5CBDB6}"/>
    <cellStyle name="Standaard 10 2 3" xfId="159" xr:uid="{188BAA31-13B9-41EE-9C8E-C86DD088242E}"/>
    <cellStyle name="Standaard 11 3" xfId="157" xr:uid="{9B27B8F9-C062-46DE-98AC-C776BD62AE22}"/>
    <cellStyle name="Standaard 13" xfId="156" xr:uid="{FCA0661F-076C-404C-B486-045082924657}"/>
    <cellStyle name="Standaard 17" xfId="161" xr:uid="{4278284A-C4E6-465F-8771-9E7002C566E4}"/>
    <cellStyle name="Standaard 2" xfId="99" xr:uid="{00000000-0005-0000-0000-000063000000}"/>
    <cellStyle name="Standaard 2 2" xfId="100" xr:uid="{00000000-0005-0000-0000-000064000000}"/>
    <cellStyle name="Standaard 2 2 2" xfId="101" xr:uid="{00000000-0005-0000-0000-000065000000}"/>
    <cellStyle name="Standaard 2 3" xfId="102" xr:uid="{00000000-0005-0000-0000-000066000000}"/>
    <cellStyle name="Standaard 2 4" xfId="103" xr:uid="{00000000-0005-0000-0000-000067000000}"/>
    <cellStyle name="Standaard 2 4 2" xfId="104" xr:uid="{00000000-0005-0000-0000-000068000000}"/>
    <cellStyle name="Standaard 2 4_Nom en onv Zvw" xfId="105" xr:uid="{00000000-0005-0000-0000-000069000000}"/>
    <cellStyle name="Standaard 2 5" xfId="106" xr:uid="{00000000-0005-0000-0000-00006A000000}"/>
    <cellStyle name="Standaard 2 6" xfId="107" xr:uid="{00000000-0005-0000-0000-00006B000000}"/>
    <cellStyle name="Standaard 2 6 2" xfId="108" xr:uid="{00000000-0005-0000-0000-00006C000000}"/>
    <cellStyle name="Standaard 2 6_Nom en onv Zvw" xfId="109" xr:uid="{00000000-0005-0000-0000-00006D000000}"/>
    <cellStyle name="Standaard 2 7" xfId="110" xr:uid="{00000000-0005-0000-0000-00006E000000}"/>
    <cellStyle name="Standaard 3" xfId="111" xr:uid="{00000000-0005-0000-0000-00006F000000}"/>
    <cellStyle name="Standaard 4" xfId="112" xr:uid="{00000000-0005-0000-0000-000070000000}"/>
    <cellStyle name="Standaard 4 2" xfId="113" xr:uid="{00000000-0005-0000-0000-000071000000}"/>
    <cellStyle name="Standaard 4 2 2" xfId="114" xr:uid="{00000000-0005-0000-0000-000072000000}"/>
    <cellStyle name="Standaard 4 2_Nom en onv Zvw" xfId="115" xr:uid="{00000000-0005-0000-0000-000073000000}"/>
    <cellStyle name="Standaard 4_Nom en onv Zvw" xfId="116" xr:uid="{00000000-0005-0000-0000-000074000000}"/>
    <cellStyle name="Standaard 5" xfId="117" xr:uid="{00000000-0005-0000-0000-000075000000}"/>
    <cellStyle name="Standaard 5 2" xfId="118" xr:uid="{00000000-0005-0000-0000-000076000000}"/>
    <cellStyle name="Standaard 5_Nom en onv Zvw" xfId="119" xr:uid="{00000000-0005-0000-0000-000077000000}"/>
    <cellStyle name="Standaard 6" xfId="120" xr:uid="{00000000-0005-0000-0000-000078000000}"/>
    <cellStyle name="Standaard 6 2" xfId="121" xr:uid="{00000000-0005-0000-0000-000079000000}"/>
    <cellStyle name="Standaard 6_Nom en onv Zvw" xfId="122" xr:uid="{00000000-0005-0000-0000-00007A000000}"/>
    <cellStyle name="Standaard 7" xfId="123" xr:uid="{00000000-0005-0000-0000-00007B000000}"/>
    <cellStyle name="Standaard 7 2" xfId="124" xr:uid="{00000000-0005-0000-0000-00007C000000}"/>
    <cellStyle name="Standaard 7 2 2" xfId="151" xr:uid="{033B0E56-8732-4A23-895A-4F400A6EFBCC}"/>
    <cellStyle name="Standaard 7 3" xfId="150" xr:uid="{FA4D2E64-B0A8-426C-963B-5BEEFD565AE3}"/>
    <cellStyle name="Standaard 8" xfId="125" xr:uid="{00000000-0005-0000-0000-00007D000000}"/>
    <cellStyle name="Standaard 8 2" xfId="126" xr:uid="{00000000-0005-0000-0000-00007E000000}"/>
    <cellStyle name="Standaard 8_Nom en onv Zvw" xfId="127" xr:uid="{00000000-0005-0000-0000-00007F000000}"/>
    <cellStyle name="Standaard 9" xfId="128" xr:uid="{00000000-0005-0000-0000-000080000000}"/>
    <cellStyle name="Standaard 9 2" xfId="152" xr:uid="{80BEA17B-49C6-4654-AF3F-1BD54D76CB27}"/>
    <cellStyle name="Standaard_Nom en onv Zvw" xfId="129" xr:uid="{00000000-0005-0000-0000-000082000000}"/>
    <cellStyle name="Titel" xfId="130" builtinId="15" customBuiltin="1"/>
    <cellStyle name="Totaal" xfId="131" builtinId="25" customBuiltin="1"/>
    <cellStyle name="Totaal 2" xfId="132" xr:uid="{00000000-0005-0000-0000-000085000000}"/>
    <cellStyle name="Totaal 2 2" xfId="133" xr:uid="{00000000-0005-0000-0000-000086000000}"/>
    <cellStyle name="Totaal 3" xfId="134" xr:uid="{00000000-0005-0000-0000-000087000000}"/>
    <cellStyle name="TOTAL" xfId="135" xr:uid="{00000000-0005-0000-0000-000088000000}"/>
    <cellStyle name="TOTAL 2" xfId="136" xr:uid="{00000000-0005-0000-0000-000089000000}"/>
    <cellStyle name="TOTAL 2 2" xfId="137" xr:uid="{00000000-0005-0000-0000-00008A000000}"/>
    <cellStyle name="TOTAL 2 2 2" xfId="155" xr:uid="{28BDF687-3EA1-47E2-AA6A-91023157B576}"/>
    <cellStyle name="TOTAL 2 3" xfId="154" xr:uid="{B11F9140-CBFB-4393-B478-A3D3E1ED5484}"/>
    <cellStyle name="TOTAL 3" xfId="153" xr:uid="{562DE7A6-69D8-49DF-874C-31C0AEBD3AE4}"/>
    <cellStyle name="Uitvoer" xfId="138" builtinId="21" customBuiltin="1"/>
    <cellStyle name="Valuta0" xfId="139" xr:uid="{00000000-0005-0000-0000-00008C000000}"/>
    <cellStyle name="Valuta0 2" xfId="140" xr:uid="{00000000-0005-0000-0000-00008D000000}"/>
    <cellStyle name="Valuta0 2 2" xfId="141" xr:uid="{00000000-0005-0000-0000-00008E000000}"/>
    <cellStyle name="Vast" xfId="142" xr:uid="{00000000-0005-0000-0000-00008F000000}"/>
    <cellStyle name="Vast 2" xfId="143" xr:uid="{00000000-0005-0000-0000-000090000000}"/>
    <cellStyle name="Vast 2 2" xfId="144" xr:uid="{00000000-0005-0000-0000-000091000000}"/>
    <cellStyle name="Verklarende tekst" xfId="145" builtinId="53" customBuiltin="1"/>
    <cellStyle name="Waarschuwingstekst" xfId="1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E41"/>
  <sheetViews>
    <sheetView tabSelected="1" zoomScaleNormal="100" workbookViewId="0">
      <selection activeCell="F1" sqref="F1:T1048576"/>
    </sheetView>
  </sheetViews>
  <sheetFormatPr defaultColWidth="9.1796875" defaultRowHeight="12.65" customHeight="1" x14ac:dyDescent="0.2"/>
  <cols>
    <col min="1" max="1" width="47.7265625" style="132" bestFit="1" customWidth="1"/>
    <col min="2" max="5" width="9.26953125" style="132" customWidth="1"/>
    <col min="6" max="16384" width="9.1796875" style="132"/>
  </cols>
  <sheetData>
    <row r="1" spans="1:5" ht="10" x14ac:dyDescent="0.2">
      <c r="A1" s="232" t="s">
        <v>68</v>
      </c>
      <c r="B1" s="232"/>
      <c r="C1" s="232"/>
      <c r="D1" s="232"/>
      <c r="E1" s="232"/>
    </row>
    <row r="2" spans="1:5" ht="10" x14ac:dyDescent="0.2">
      <c r="A2" s="59"/>
      <c r="B2" s="61">
        <v>2020</v>
      </c>
      <c r="C2" s="60">
        <v>2021</v>
      </c>
      <c r="D2" s="61">
        <v>2022</v>
      </c>
      <c r="E2" s="60">
        <v>2023</v>
      </c>
    </row>
    <row r="3" spans="1:5" ht="10" x14ac:dyDescent="0.2">
      <c r="A3" s="12" t="s">
        <v>1</v>
      </c>
      <c r="B3" s="82">
        <v>6302.6109999999999</v>
      </c>
      <c r="C3" s="82">
        <v>6773.0140000000001</v>
      </c>
      <c r="D3" s="82">
        <v>6960.9230000000007</v>
      </c>
      <c r="E3" s="82">
        <v>7693.5339999999997</v>
      </c>
    </row>
    <row r="4" spans="1:5" ht="10" x14ac:dyDescent="0.2">
      <c r="A4" s="10" t="s">
        <v>11</v>
      </c>
      <c r="B4" s="133">
        <v>3272.5039999999999</v>
      </c>
      <c r="C4" s="133">
        <v>3469.2130000000002</v>
      </c>
      <c r="D4" s="133">
        <v>3581.4920000000002</v>
      </c>
      <c r="E4" s="133">
        <v>3977.8919999999998</v>
      </c>
    </row>
    <row r="5" spans="1:5" ht="10" x14ac:dyDescent="0.2">
      <c r="A5" s="10" t="s">
        <v>10</v>
      </c>
      <c r="B5" s="133">
        <v>661.05100000000004</v>
      </c>
      <c r="C5" s="133">
        <v>689.68</v>
      </c>
      <c r="D5" s="133">
        <v>717.96299999999997</v>
      </c>
      <c r="E5" s="133">
        <v>817.68899999999996</v>
      </c>
    </row>
    <row r="6" spans="1:5" ht="10" x14ac:dyDescent="0.2">
      <c r="A6" s="10" t="s">
        <v>45</v>
      </c>
      <c r="B6" s="133">
        <v>758.36699999999996</v>
      </c>
      <c r="C6" s="133">
        <v>815.13499999999999</v>
      </c>
      <c r="D6" s="133">
        <v>834.32299999999998</v>
      </c>
      <c r="E6" s="133">
        <v>929.32500000000005</v>
      </c>
    </row>
    <row r="7" spans="1:5" ht="10" x14ac:dyDescent="0.2">
      <c r="A7" s="10" t="s">
        <v>14</v>
      </c>
      <c r="B7" s="133">
        <v>817.48800000000006</v>
      </c>
      <c r="C7" s="133">
        <v>962.50800000000004</v>
      </c>
      <c r="D7" s="133">
        <v>1005.479</v>
      </c>
      <c r="E7" s="133">
        <v>1080.231</v>
      </c>
    </row>
    <row r="8" spans="1:5" ht="10" x14ac:dyDescent="0.2">
      <c r="A8" s="10" t="s">
        <v>2</v>
      </c>
      <c r="B8" s="133">
        <v>268.50900000000001</v>
      </c>
      <c r="C8" s="133">
        <v>279.137</v>
      </c>
      <c r="D8" s="133">
        <v>279.44400000000002</v>
      </c>
      <c r="E8" s="133">
        <v>300.94200000000001</v>
      </c>
    </row>
    <row r="9" spans="1:5" ht="10" x14ac:dyDescent="0.2">
      <c r="A9" s="10" t="s">
        <v>3</v>
      </c>
      <c r="B9" s="133">
        <v>348.79899999999998</v>
      </c>
      <c r="C9" s="133">
        <v>368.21600000000001</v>
      </c>
      <c r="D9" s="133">
        <v>348.13</v>
      </c>
      <c r="E9" s="133">
        <v>376.37</v>
      </c>
    </row>
    <row r="10" spans="1:5" ht="10" x14ac:dyDescent="0.2">
      <c r="A10" s="10" t="s">
        <v>69</v>
      </c>
      <c r="B10" s="133">
        <v>175.893</v>
      </c>
      <c r="C10" s="133">
        <v>189.125</v>
      </c>
      <c r="D10" s="133">
        <v>194.09200000000001</v>
      </c>
      <c r="E10" s="133">
        <v>211.08500000000001</v>
      </c>
    </row>
    <row r="11" spans="1:5" ht="10" x14ac:dyDescent="0.2">
      <c r="A11" s="10"/>
      <c r="B11" s="133"/>
      <c r="C11" s="133"/>
      <c r="D11" s="133"/>
      <c r="E11" s="133"/>
    </row>
    <row r="12" spans="1:5" ht="10" x14ac:dyDescent="0.2">
      <c r="A12" s="12" t="s">
        <v>21</v>
      </c>
      <c r="B12" s="82">
        <v>27298.363000000001</v>
      </c>
      <c r="C12" s="82">
        <v>28426.499999999996</v>
      </c>
      <c r="D12" s="82">
        <v>29063.046000000002</v>
      </c>
      <c r="E12" s="82">
        <v>31170.580999999998</v>
      </c>
    </row>
    <row r="13" spans="1:5" ht="10" x14ac:dyDescent="0.2">
      <c r="A13" s="10" t="s">
        <v>52</v>
      </c>
      <c r="B13" s="133">
        <v>24692.705999999998</v>
      </c>
      <c r="C13" s="133">
        <v>25689.670999999998</v>
      </c>
      <c r="D13" s="133">
        <v>26279.159</v>
      </c>
      <c r="E13" s="133">
        <v>28030.16</v>
      </c>
    </row>
    <row r="14" spans="1:5" ht="10" x14ac:dyDescent="0.2">
      <c r="A14" s="10" t="s">
        <v>70</v>
      </c>
      <c r="B14" s="133">
        <v>1119.4380000000001</v>
      </c>
      <c r="C14" s="133">
        <v>1225.8499999999999</v>
      </c>
      <c r="D14" s="133">
        <v>1143.181</v>
      </c>
      <c r="E14" s="133">
        <v>1261.539</v>
      </c>
    </row>
    <row r="15" spans="1:5" ht="10" x14ac:dyDescent="0.2">
      <c r="A15" s="62" t="s">
        <v>16</v>
      </c>
      <c r="B15" s="133">
        <v>818.50699999999995</v>
      </c>
      <c r="C15" s="133">
        <v>840.65</v>
      </c>
      <c r="D15" s="133">
        <v>897.07600000000002</v>
      </c>
      <c r="E15" s="133">
        <v>943.81299999999999</v>
      </c>
    </row>
    <row r="16" spans="1:5" ht="10" x14ac:dyDescent="0.2">
      <c r="A16" s="62" t="s">
        <v>71</v>
      </c>
      <c r="B16" s="133">
        <v>119.87</v>
      </c>
      <c r="C16" s="133">
        <v>131.47800000000001</v>
      </c>
      <c r="D16" s="133">
        <v>148.328</v>
      </c>
      <c r="E16" s="133">
        <v>224.327</v>
      </c>
    </row>
    <row r="17" spans="1:5" ht="10" x14ac:dyDescent="0.2">
      <c r="A17" s="10" t="s">
        <v>4</v>
      </c>
      <c r="B17" s="133">
        <v>547.84199999999998</v>
      </c>
      <c r="C17" s="133">
        <v>538.851</v>
      </c>
      <c r="D17" s="133">
        <v>595.30200000000002</v>
      </c>
      <c r="E17" s="133">
        <v>710.74199999999996</v>
      </c>
    </row>
    <row r="18" spans="1:5" s="3" customFormat="1" ht="10" x14ac:dyDescent="0.2">
      <c r="A18" s="10"/>
      <c r="B18" s="133"/>
      <c r="C18" s="133"/>
      <c r="D18" s="133"/>
      <c r="E18" s="133"/>
    </row>
    <row r="19" spans="1:5" ht="10" x14ac:dyDescent="0.2">
      <c r="A19" s="63" t="s">
        <v>0</v>
      </c>
      <c r="B19" s="82">
        <v>4335.9480000000003</v>
      </c>
      <c r="C19" s="82">
        <v>2957.6129999999998</v>
      </c>
      <c r="D19" s="82">
        <v>4607.0540000000001</v>
      </c>
      <c r="E19" s="82">
        <v>5022.9139999999998</v>
      </c>
    </row>
    <row r="20" spans="1:5" ht="10" x14ac:dyDescent="0.2">
      <c r="A20" s="10"/>
      <c r="B20" s="133"/>
      <c r="C20" s="133"/>
      <c r="D20" s="133"/>
      <c r="E20" s="133"/>
    </row>
    <row r="21" spans="1:5" ht="10" x14ac:dyDescent="0.2">
      <c r="A21" s="12" t="s">
        <v>73</v>
      </c>
      <c r="B21" s="82">
        <v>6616.4610000000002</v>
      </c>
      <c r="C21" s="82">
        <v>6577.1409999999996</v>
      </c>
      <c r="D21" s="82">
        <v>6984.607</v>
      </c>
      <c r="E21" s="82">
        <v>7305.4530000000004</v>
      </c>
    </row>
    <row r="22" spans="1:5" ht="10" x14ac:dyDescent="0.2">
      <c r="A22" s="10" t="s">
        <v>72</v>
      </c>
      <c r="B22" s="133">
        <v>4951.5420000000004</v>
      </c>
      <c r="C22" s="133">
        <v>4880.0029999999997</v>
      </c>
      <c r="D22" s="133">
        <v>5217.9769999999999</v>
      </c>
      <c r="E22" s="133">
        <v>5398.3540000000003</v>
      </c>
    </row>
    <row r="23" spans="1:5" ht="10" x14ac:dyDescent="0.2">
      <c r="A23" s="10" t="s">
        <v>8</v>
      </c>
      <c r="B23" s="133">
        <v>1664.9190000000001</v>
      </c>
      <c r="C23" s="133">
        <v>1697.1379999999999</v>
      </c>
      <c r="D23" s="133">
        <v>1766.63</v>
      </c>
      <c r="E23" s="133">
        <v>1907.0989999999999</v>
      </c>
    </row>
    <row r="24" spans="1:5" s="3" customFormat="1" ht="10" x14ac:dyDescent="0.2">
      <c r="A24" s="10"/>
      <c r="B24" s="133"/>
      <c r="C24" s="133"/>
      <c r="D24" s="133"/>
      <c r="E24" s="133"/>
    </row>
    <row r="25" spans="1:5" ht="10" x14ac:dyDescent="0.2">
      <c r="A25" s="12" t="s">
        <v>19</v>
      </c>
      <c r="B25" s="82">
        <v>3456.598</v>
      </c>
      <c r="C25" s="82">
        <v>3338.7350000000001</v>
      </c>
      <c r="D25" s="82">
        <v>3097.5279999999998</v>
      </c>
      <c r="E25" s="82">
        <v>3210.8420000000001</v>
      </c>
    </row>
    <row r="26" spans="1:5" ht="10" x14ac:dyDescent="0.2">
      <c r="A26" s="10"/>
      <c r="B26" s="133"/>
      <c r="C26" s="133"/>
      <c r="D26" s="133"/>
      <c r="E26" s="133"/>
    </row>
    <row r="27" spans="1:5" ht="10" x14ac:dyDescent="0.2">
      <c r="A27" s="12" t="s">
        <v>5</v>
      </c>
      <c r="B27" s="82">
        <v>816.02300000000002</v>
      </c>
      <c r="C27" s="82">
        <v>869.74200000000008</v>
      </c>
      <c r="D27" s="82">
        <v>891.8</v>
      </c>
      <c r="E27" s="82">
        <v>991.73</v>
      </c>
    </row>
    <row r="28" spans="1:5" ht="10" x14ac:dyDescent="0.2">
      <c r="A28" s="10" t="s">
        <v>6</v>
      </c>
      <c r="B28" s="133">
        <v>696.06100000000004</v>
      </c>
      <c r="C28" s="133">
        <v>743.33</v>
      </c>
      <c r="D28" s="133">
        <v>774.93</v>
      </c>
      <c r="E28" s="133">
        <v>860.51599999999996</v>
      </c>
    </row>
    <row r="29" spans="1:5" ht="10" x14ac:dyDescent="0.2">
      <c r="A29" s="10" t="s">
        <v>7</v>
      </c>
      <c r="B29" s="133">
        <v>119.962</v>
      </c>
      <c r="C29" s="133">
        <v>126.41200000000001</v>
      </c>
      <c r="D29" s="133">
        <v>116.87</v>
      </c>
      <c r="E29" s="133">
        <v>131.214</v>
      </c>
    </row>
    <row r="30" spans="1:5" s="3" customFormat="1" ht="10" x14ac:dyDescent="0.2">
      <c r="A30" s="10"/>
      <c r="B30" s="133"/>
      <c r="C30" s="133"/>
      <c r="D30" s="133"/>
      <c r="E30" s="133"/>
    </row>
    <row r="31" spans="1:5" ht="10" x14ac:dyDescent="0.2">
      <c r="A31" s="12" t="s">
        <v>15</v>
      </c>
      <c r="B31" s="82">
        <v>1392.5</v>
      </c>
      <c r="C31" s="82">
        <v>1417.6</v>
      </c>
      <c r="D31" s="82">
        <v>1504.6</v>
      </c>
      <c r="E31" s="82">
        <v>1628.4960000000001</v>
      </c>
    </row>
    <row r="32" spans="1:5" s="3" customFormat="1" ht="10" x14ac:dyDescent="0.2">
      <c r="A32" s="10"/>
      <c r="B32" s="133"/>
      <c r="C32" s="133"/>
      <c r="D32" s="133"/>
      <c r="E32" s="133"/>
    </row>
    <row r="33" spans="1:5" ht="10" x14ac:dyDescent="0.2">
      <c r="A33" s="12" t="s">
        <v>9</v>
      </c>
      <c r="B33" s="82">
        <v>589.09500000000003</v>
      </c>
      <c r="C33" s="82">
        <v>459.26900000000001</v>
      </c>
      <c r="D33" s="82">
        <v>1108.056</v>
      </c>
      <c r="E33" s="82">
        <v>809.12099999999998</v>
      </c>
    </row>
    <row r="34" spans="1:5" ht="10" x14ac:dyDescent="0.2">
      <c r="A34" s="12"/>
      <c r="B34" s="82"/>
      <c r="C34" s="82"/>
      <c r="D34" s="82"/>
      <c r="E34" s="82"/>
    </row>
    <row r="35" spans="1:5" ht="10" x14ac:dyDescent="0.2">
      <c r="A35" s="12" t="s">
        <v>141</v>
      </c>
      <c r="B35" s="82">
        <v>0</v>
      </c>
      <c r="C35" s="82">
        <v>0</v>
      </c>
      <c r="D35" s="82">
        <v>0</v>
      </c>
      <c r="E35" s="82">
        <v>9.6549999999999994</v>
      </c>
    </row>
    <row r="36" spans="1:5" s="3" customFormat="1" ht="10" x14ac:dyDescent="0.2">
      <c r="A36" s="12"/>
      <c r="B36" s="133"/>
      <c r="C36" s="133"/>
      <c r="D36" s="133"/>
      <c r="E36" s="133"/>
    </row>
    <row r="37" spans="1:5" ht="10" x14ac:dyDescent="0.2">
      <c r="A37" s="12" t="s">
        <v>13</v>
      </c>
      <c r="B37" s="82">
        <v>0</v>
      </c>
      <c r="C37" s="82">
        <v>0</v>
      </c>
      <c r="D37" s="82">
        <v>0</v>
      </c>
      <c r="E37" s="82">
        <v>0</v>
      </c>
    </row>
    <row r="38" spans="1:5" ht="10" x14ac:dyDescent="0.2">
      <c r="A38" s="12"/>
      <c r="B38" s="133"/>
      <c r="C38" s="133"/>
      <c r="D38" s="133"/>
      <c r="E38" s="133"/>
    </row>
    <row r="39" spans="1:5" ht="10" x14ac:dyDescent="0.2">
      <c r="A39" s="13" t="s">
        <v>192</v>
      </c>
      <c r="B39" s="74">
        <v>50807.599000000002</v>
      </c>
      <c r="C39" s="74">
        <v>50819.613999999994</v>
      </c>
      <c r="D39" s="74">
        <v>54217.614000000001</v>
      </c>
      <c r="E39" s="74">
        <v>57842.325999999994</v>
      </c>
    </row>
    <row r="40" spans="1:5" ht="10" x14ac:dyDescent="0.2">
      <c r="A40" s="10" t="s">
        <v>46</v>
      </c>
      <c r="B40" s="133">
        <v>3214.277</v>
      </c>
      <c r="C40" s="133">
        <v>3075.3240000000001</v>
      </c>
      <c r="D40" s="133">
        <v>3166.5360000000001</v>
      </c>
      <c r="E40" s="133">
        <v>3338.07</v>
      </c>
    </row>
    <row r="41" spans="1:5" ht="10" x14ac:dyDescent="0.2">
      <c r="A41" s="13" t="s">
        <v>193</v>
      </c>
      <c r="B41" s="74">
        <v>47593.322</v>
      </c>
      <c r="C41" s="74">
        <v>47744.289999999994</v>
      </c>
      <c r="D41" s="74">
        <v>51051.078000000001</v>
      </c>
      <c r="E41" s="74">
        <v>54504.255999999994</v>
      </c>
    </row>
  </sheetData>
  <mergeCells count="1">
    <mergeCell ref="A1:E1"/>
  </mergeCells>
  <pageMargins left="0.11811023622047245" right="0" top="0.15748031496062992" bottom="0"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E57"/>
  <sheetViews>
    <sheetView topLeftCell="A20" workbookViewId="0">
      <selection activeCell="D13" sqref="D13"/>
    </sheetView>
  </sheetViews>
  <sheetFormatPr defaultColWidth="9.1796875" defaultRowHeight="10" x14ac:dyDescent="0.2"/>
  <cols>
    <col min="1" max="1" width="50.81640625" style="6" customWidth="1"/>
    <col min="2" max="4" width="9.81640625" style="6" customWidth="1"/>
    <col min="5" max="5" width="8.81640625" style="6" bestFit="1" customWidth="1"/>
    <col min="6" max="16384" width="9.1796875" style="6"/>
  </cols>
  <sheetData>
    <row r="1" spans="1:5" ht="22.5" customHeight="1" x14ac:dyDescent="0.2">
      <c r="A1" s="240" t="s">
        <v>59</v>
      </c>
      <c r="B1" s="240"/>
      <c r="C1" s="240"/>
      <c r="D1" s="240"/>
      <c r="E1" s="240"/>
    </row>
    <row r="2" spans="1:5" ht="15" customHeight="1" x14ac:dyDescent="0.2">
      <c r="A2" s="16"/>
      <c r="B2" s="16">
        <v>2020</v>
      </c>
      <c r="C2" s="16">
        <v>2021</v>
      </c>
      <c r="D2" s="16">
        <v>2022</v>
      </c>
      <c r="E2" s="16">
        <v>2023</v>
      </c>
    </row>
    <row r="3" spans="1:5" ht="15" customHeight="1" x14ac:dyDescent="0.2">
      <c r="A3" s="17" t="s">
        <v>77</v>
      </c>
      <c r="B3" s="26">
        <v>1144.3920000000001</v>
      </c>
      <c r="C3" s="26">
        <v>1253.9960000000001</v>
      </c>
      <c r="D3" s="26">
        <v>1206.3399999999999</v>
      </c>
      <c r="E3" s="26">
        <v>1279.0050000000001</v>
      </c>
    </row>
    <row r="4" spans="1:5" ht="15" customHeight="1" x14ac:dyDescent="0.2">
      <c r="A4" s="19" t="s">
        <v>209</v>
      </c>
      <c r="B4" s="97"/>
      <c r="C4" s="97"/>
      <c r="D4" s="97">
        <v>-24.882000000000001</v>
      </c>
      <c r="E4" s="26"/>
    </row>
    <row r="5" spans="1:5" ht="15" customHeight="1" x14ac:dyDescent="0.2">
      <c r="A5" s="19" t="s">
        <v>113</v>
      </c>
      <c r="B5" s="97">
        <v>-24.16599999999994</v>
      </c>
      <c r="C5" s="97">
        <v>2.5829999999998563</v>
      </c>
      <c r="D5" s="97">
        <v>-16.223000000000017</v>
      </c>
      <c r="E5" s="26"/>
    </row>
    <row r="6" spans="1:5" ht="15" customHeight="1" x14ac:dyDescent="0.2">
      <c r="A6" s="19" t="s">
        <v>80</v>
      </c>
      <c r="B6" s="97"/>
      <c r="C6" s="97"/>
      <c r="D6" s="97"/>
      <c r="E6" s="27">
        <v>23.782999999999902</v>
      </c>
    </row>
    <row r="7" spans="1:5" ht="15" customHeight="1" x14ac:dyDescent="0.2">
      <c r="A7" s="19" t="s">
        <v>114</v>
      </c>
      <c r="B7" s="97"/>
      <c r="C7" s="97">
        <v>-16.375999999999976</v>
      </c>
      <c r="D7" s="97">
        <v>-10.736000000000001</v>
      </c>
      <c r="E7" s="97">
        <v>-41.131</v>
      </c>
    </row>
    <row r="8" spans="1:5" s="132" customFormat="1" ht="15" customHeight="1" x14ac:dyDescent="0.2">
      <c r="A8" s="81" t="s">
        <v>190</v>
      </c>
      <c r="B8" s="97"/>
      <c r="C8" s="97"/>
      <c r="D8" s="97"/>
      <c r="E8" s="27">
        <v>7.9649999999999999</v>
      </c>
    </row>
    <row r="9" spans="1:5" s="132" customFormat="1" ht="15" customHeight="1" x14ac:dyDescent="0.2">
      <c r="A9" s="81" t="s">
        <v>191</v>
      </c>
      <c r="B9" s="97">
        <v>-0.78800000000001091</v>
      </c>
      <c r="C9" s="97">
        <v>-14.353000000000065</v>
      </c>
      <c r="D9" s="97">
        <v>-11.317999999999856</v>
      </c>
      <c r="E9" s="97">
        <v>-8.0830000000000233</v>
      </c>
    </row>
    <row r="10" spans="1:5" ht="15" customHeight="1" x14ac:dyDescent="0.2">
      <c r="A10" s="90" t="s">
        <v>115</v>
      </c>
      <c r="B10" s="96">
        <v>-24.953999999999951</v>
      </c>
      <c r="C10" s="96">
        <v>-28.146000000000186</v>
      </c>
      <c r="D10" s="96">
        <v>-63.158999999999878</v>
      </c>
      <c r="E10" s="96">
        <v>-17.466000000000122</v>
      </c>
    </row>
    <row r="11" spans="1:5" ht="15" customHeight="1" x14ac:dyDescent="0.2">
      <c r="A11" s="22" t="s">
        <v>197</v>
      </c>
      <c r="B11" s="28">
        <v>1119.4380000000001</v>
      </c>
      <c r="C11" s="28">
        <v>1225.8499999999999</v>
      </c>
      <c r="D11" s="28">
        <v>1143.181</v>
      </c>
      <c r="E11" s="28">
        <v>1261.539</v>
      </c>
    </row>
    <row r="12" spans="1:5" ht="15" customHeight="1" x14ac:dyDescent="0.2">
      <c r="A12" s="19" t="s">
        <v>92</v>
      </c>
      <c r="B12" s="27">
        <v>783.07100000000003</v>
      </c>
      <c r="C12" s="27">
        <v>860.31</v>
      </c>
      <c r="D12" s="27">
        <v>841.66399999999999</v>
      </c>
      <c r="E12" s="27">
        <v>952.65800000000002</v>
      </c>
    </row>
    <row r="13" spans="1:5" ht="14.15" customHeight="1" x14ac:dyDescent="0.2">
      <c r="A13" s="20" t="s">
        <v>91</v>
      </c>
      <c r="B13" s="203">
        <v>336.36700000000002</v>
      </c>
      <c r="C13" s="203">
        <v>365.54</v>
      </c>
      <c r="D13" s="203">
        <v>301.517</v>
      </c>
      <c r="E13" s="203">
        <v>308.88099999999997</v>
      </c>
    </row>
    <row r="14" spans="1:5" ht="15" customHeight="1" x14ac:dyDescent="0.2">
      <c r="A14" s="17"/>
      <c r="B14" s="17"/>
      <c r="C14" s="17"/>
      <c r="D14" s="17"/>
      <c r="E14" s="18"/>
    </row>
    <row r="15" spans="1:5" ht="72.650000000000006" customHeight="1" x14ac:dyDescent="0.2">
      <c r="A15" s="252" t="s">
        <v>218</v>
      </c>
      <c r="B15" s="252"/>
      <c r="C15" s="252"/>
      <c r="D15" s="252"/>
      <c r="E15" s="253"/>
    </row>
    <row r="16" spans="1:5" x14ac:dyDescent="0.2">
      <c r="A16" s="17"/>
      <c r="B16" s="17"/>
      <c r="C16" s="17"/>
      <c r="D16" s="17"/>
      <c r="E16" s="18"/>
    </row>
    <row r="17" spans="1:5" ht="14.5" x14ac:dyDescent="0.35">
      <c r="A17" s="241" t="s">
        <v>116</v>
      </c>
      <c r="B17" s="245"/>
      <c r="C17" s="245"/>
      <c r="D17" s="245"/>
      <c r="E17" s="245"/>
    </row>
    <row r="18" spans="1:5" x14ac:dyDescent="0.2">
      <c r="A18" s="99" t="s">
        <v>29</v>
      </c>
      <c r="B18" s="15"/>
      <c r="C18" s="15"/>
      <c r="D18" s="15"/>
      <c r="E18" s="18"/>
    </row>
    <row r="19" spans="1:5" x14ac:dyDescent="0.2">
      <c r="A19" s="83" t="s">
        <v>117</v>
      </c>
      <c r="B19" s="15"/>
      <c r="C19" s="15"/>
      <c r="D19" s="100">
        <v>-24.882000000000001</v>
      </c>
      <c r="E19" s="100"/>
    </row>
    <row r="20" spans="1:5" ht="20" x14ac:dyDescent="0.2">
      <c r="A20" s="113" t="s">
        <v>118</v>
      </c>
      <c r="B20" s="15"/>
      <c r="C20" s="15"/>
      <c r="D20" s="101"/>
      <c r="E20" s="18"/>
    </row>
    <row r="21" spans="1:5" x14ac:dyDescent="0.2">
      <c r="A21" s="15"/>
      <c r="B21" s="15"/>
      <c r="C21" s="15"/>
      <c r="D21" s="15"/>
      <c r="E21" s="18"/>
    </row>
    <row r="22" spans="1:5" ht="14.5" x14ac:dyDescent="0.35">
      <c r="A22" s="241" t="s">
        <v>119</v>
      </c>
      <c r="B22" s="245"/>
      <c r="C22" s="245"/>
      <c r="D22" s="245"/>
      <c r="E22" s="245"/>
    </row>
    <row r="23" spans="1:5" x14ac:dyDescent="0.2">
      <c r="A23" s="99" t="s">
        <v>29</v>
      </c>
      <c r="B23" s="102"/>
      <c r="C23" s="102"/>
      <c r="D23" s="102"/>
      <c r="E23" s="112"/>
    </row>
    <row r="24" spans="1:5" x14ac:dyDescent="0.2">
      <c r="A24" s="83" t="s">
        <v>83</v>
      </c>
      <c r="B24" s="103">
        <v>-24.165999999999997</v>
      </c>
      <c r="C24" s="104">
        <v>2.5830000000000002</v>
      </c>
      <c r="D24" s="104">
        <v>-16.222999999999999</v>
      </c>
      <c r="E24" s="104"/>
    </row>
    <row r="25" spans="1:5" ht="100" x14ac:dyDescent="0.2">
      <c r="A25" s="113" t="s">
        <v>128</v>
      </c>
      <c r="B25" s="105"/>
      <c r="C25" s="105"/>
      <c r="D25" s="105"/>
      <c r="E25" s="104"/>
    </row>
    <row r="26" spans="1:5" x14ac:dyDescent="0.2">
      <c r="A26" s="17"/>
      <c r="B26" s="17"/>
      <c r="C26" s="17"/>
      <c r="D26" s="17"/>
      <c r="E26" s="18"/>
    </row>
    <row r="27" spans="1:5" x14ac:dyDescent="0.2">
      <c r="A27" s="241" t="s">
        <v>81</v>
      </c>
      <c r="B27" s="241"/>
      <c r="C27" s="241"/>
      <c r="D27" s="241"/>
      <c r="E27" s="242"/>
    </row>
    <row r="28" spans="1:5" x14ac:dyDescent="0.2">
      <c r="A28" s="29" t="s">
        <v>29</v>
      </c>
      <c r="B28" s="29"/>
      <c r="C28" s="29"/>
      <c r="D28" s="29"/>
      <c r="E28" s="58"/>
    </row>
    <row r="29" spans="1:5" x14ac:dyDescent="0.2">
      <c r="A29" s="38" t="s">
        <v>79</v>
      </c>
      <c r="B29" s="38"/>
      <c r="C29" s="38"/>
      <c r="D29" s="38"/>
      <c r="E29" s="25"/>
    </row>
    <row r="30" spans="1:5" x14ac:dyDescent="0.2">
      <c r="A30" s="34" t="s">
        <v>12</v>
      </c>
      <c r="B30" s="34"/>
      <c r="C30" s="34"/>
      <c r="D30" s="34"/>
      <c r="E30" s="25">
        <v>71.244</v>
      </c>
    </row>
    <row r="31" spans="1:5" x14ac:dyDescent="0.2">
      <c r="A31" s="34" t="s">
        <v>23</v>
      </c>
      <c r="B31" s="34"/>
      <c r="C31" s="34"/>
      <c r="D31" s="34"/>
      <c r="E31" s="25">
        <v>25.349</v>
      </c>
    </row>
    <row r="32" spans="1:5" x14ac:dyDescent="0.2">
      <c r="A32" s="34"/>
      <c r="B32" s="34"/>
      <c r="C32" s="34"/>
      <c r="D32" s="34"/>
      <c r="E32" s="25"/>
    </row>
    <row r="33" spans="1:5" x14ac:dyDescent="0.2">
      <c r="A33" s="83" t="s">
        <v>83</v>
      </c>
      <c r="B33" s="83"/>
      <c r="C33" s="83"/>
      <c r="D33" s="83"/>
      <c r="E33" s="25">
        <v>-72.81</v>
      </c>
    </row>
    <row r="34" spans="1:5" ht="100" x14ac:dyDescent="0.2">
      <c r="A34" s="79" t="s">
        <v>98</v>
      </c>
      <c r="B34" s="108"/>
      <c r="C34" s="108"/>
      <c r="D34" s="108"/>
      <c r="E34" s="25"/>
    </row>
    <row r="35" spans="1:5" ht="30" x14ac:dyDescent="0.2">
      <c r="A35" s="92" t="s">
        <v>99</v>
      </c>
      <c r="B35" s="108"/>
      <c r="C35" s="108"/>
      <c r="D35" s="108"/>
      <c r="E35" s="25"/>
    </row>
    <row r="36" spans="1:5" s="132" customFormat="1" x14ac:dyDescent="0.2">
      <c r="A36" s="141"/>
      <c r="B36" s="141"/>
      <c r="C36" s="141"/>
      <c r="D36" s="141"/>
      <c r="E36" s="134"/>
    </row>
    <row r="37" spans="1:5" s="132" customFormat="1" x14ac:dyDescent="0.2">
      <c r="A37" s="241" t="s">
        <v>142</v>
      </c>
      <c r="B37" s="241"/>
      <c r="C37" s="241"/>
      <c r="D37" s="241"/>
      <c r="E37" s="242"/>
    </row>
    <row r="38" spans="1:5" s="132" customFormat="1" x14ac:dyDescent="0.2">
      <c r="A38" s="141"/>
      <c r="B38" s="141"/>
      <c r="C38" s="141"/>
      <c r="D38" s="141"/>
      <c r="E38" s="134"/>
    </row>
    <row r="39" spans="1:5" s="132" customFormat="1" x14ac:dyDescent="0.2">
      <c r="A39" s="137" t="s">
        <v>29</v>
      </c>
      <c r="B39" s="141"/>
      <c r="C39" s="141"/>
      <c r="D39" s="141"/>
      <c r="E39" s="134"/>
    </row>
    <row r="40" spans="1:5" s="132" customFormat="1" x14ac:dyDescent="0.2">
      <c r="A40" s="139" t="s">
        <v>151</v>
      </c>
      <c r="B40" s="141"/>
      <c r="C40" s="143">
        <v>-16.376000000000001</v>
      </c>
      <c r="D40" s="143">
        <v>-10.736000000000001</v>
      </c>
      <c r="E40" s="143">
        <v>-43.210999999999999</v>
      </c>
    </row>
    <row r="41" spans="1:5" s="132" customFormat="1" ht="20" x14ac:dyDescent="0.2">
      <c r="A41" s="185" t="s">
        <v>152</v>
      </c>
      <c r="B41" s="141"/>
      <c r="C41" s="141"/>
      <c r="D41" s="141"/>
      <c r="E41" s="134"/>
    </row>
    <row r="42" spans="1:5" s="132" customFormat="1" x14ac:dyDescent="0.2">
      <c r="A42" s="186"/>
      <c r="B42" s="141"/>
      <c r="C42" s="141"/>
      <c r="D42" s="141"/>
      <c r="E42" s="134"/>
    </row>
    <row r="43" spans="1:5" s="132" customFormat="1" x14ac:dyDescent="0.2">
      <c r="A43" s="140" t="s">
        <v>150</v>
      </c>
      <c r="B43" s="141"/>
      <c r="C43" s="141"/>
      <c r="D43" s="129"/>
      <c r="E43" s="129">
        <v>2.08</v>
      </c>
    </row>
    <row r="44" spans="1:5" s="132" customFormat="1" ht="90" x14ac:dyDescent="0.2">
      <c r="A44" s="185" t="s">
        <v>182</v>
      </c>
      <c r="B44" s="141"/>
      <c r="C44" s="141"/>
      <c r="D44" s="141"/>
      <c r="E44" s="134"/>
    </row>
    <row r="45" spans="1:5" s="132" customFormat="1" ht="14.15" customHeight="1" x14ac:dyDescent="0.2">
      <c r="A45" s="198"/>
      <c r="B45" s="199"/>
      <c r="C45" s="199"/>
      <c r="D45" s="199"/>
      <c r="E45" s="134"/>
    </row>
    <row r="46" spans="1:5" s="132" customFormat="1" ht="14.15" customHeight="1" x14ac:dyDescent="0.35">
      <c r="A46" s="237" t="s">
        <v>194</v>
      </c>
      <c r="B46" s="238"/>
      <c r="C46" s="238"/>
      <c r="D46" s="238"/>
      <c r="E46" s="238"/>
    </row>
    <row r="47" spans="1:5" s="132" customFormat="1" ht="14.15" customHeight="1" x14ac:dyDescent="0.2">
      <c r="A47" s="99" t="s">
        <v>29</v>
      </c>
      <c r="B47" s="15"/>
      <c r="C47" s="15"/>
      <c r="D47" s="15"/>
      <c r="E47" s="18"/>
    </row>
    <row r="48" spans="1:5" s="132" customFormat="1" ht="14.15" customHeight="1" x14ac:dyDescent="0.2">
      <c r="A48" s="197" t="s">
        <v>196</v>
      </c>
      <c r="B48" s="15"/>
      <c r="C48" s="15"/>
      <c r="D48" s="15"/>
      <c r="E48" s="100">
        <v>7.9649999999999999</v>
      </c>
    </row>
    <row r="49" spans="1:5" s="132" customFormat="1" ht="26" customHeight="1" x14ac:dyDescent="0.2">
      <c r="A49" s="208" t="s">
        <v>152</v>
      </c>
      <c r="B49" s="15"/>
      <c r="C49" s="15"/>
      <c r="D49" s="15"/>
      <c r="E49" s="18"/>
    </row>
    <row r="50" spans="1:5" s="132" customFormat="1" ht="14.15" customHeight="1" x14ac:dyDescent="0.2">
      <c r="A50" s="99"/>
      <c r="B50" s="15"/>
      <c r="C50" s="15"/>
      <c r="D50" s="15"/>
      <c r="E50" s="18"/>
    </row>
    <row r="51" spans="1:5" s="132" customFormat="1" ht="14.15" customHeight="1" x14ac:dyDescent="0.35">
      <c r="A51" s="237" t="s">
        <v>195</v>
      </c>
      <c r="B51" s="238"/>
      <c r="C51" s="238"/>
      <c r="D51" s="238"/>
      <c r="E51" s="238"/>
    </row>
    <row r="52" spans="1:5" s="132" customFormat="1" ht="14.15" customHeight="1" x14ac:dyDescent="0.2">
      <c r="A52" s="99" t="s">
        <v>29</v>
      </c>
      <c r="B52" s="102"/>
      <c r="C52" s="102"/>
      <c r="D52" s="102"/>
      <c r="E52" s="198"/>
    </row>
    <row r="53" spans="1:5" s="132" customFormat="1" ht="14.15" customHeight="1" x14ac:dyDescent="0.2">
      <c r="A53" s="139" t="s">
        <v>210</v>
      </c>
      <c r="B53" s="77">
        <v>-0.78800000000000003</v>
      </c>
      <c r="C53" s="77">
        <v>-14.353</v>
      </c>
      <c r="D53" s="77">
        <v>-11.318</v>
      </c>
      <c r="E53" s="134">
        <v>-8.0830000000000002</v>
      </c>
    </row>
    <row r="54" spans="1:5" s="132" customFormat="1" ht="100" x14ac:dyDescent="0.2">
      <c r="A54" s="208" t="s">
        <v>230</v>
      </c>
      <c r="B54" s="141"/>
      <c r="C54" s="141"/>
      <c r="D54" s="141"/>
      <c r="E54" s="134"/>
    </row>
    <row r="55" spans="1:5" x14ac:dyDescent="0.2">
      <c r="A55" s="20"/>
      <c r="B55" s="20"/>
      <c r="C55" s="20"/>
      <c r="D55" s="20"/>
      <c r="E55" s="21"/>
    </row>
    <row r="56" spans="1:5" x14ac:dyDescent="0.2">
      <c r="A56" s="4"/>
      <c r="B56" s="2"/>
      <c r="C56" s="2"/>
      <c r="D56" s="2"/>
      <c r="E56" s="2"/>
    </row>
    <row r="57" spans="1:5" x14ac:dyDescent="0.2">
      <c r="A57" s="5"/>
      <c r="B57" s="9"/>
      <c r="C57" s="9"/>
      <c r="D57" s="9"/>
      <c r="E57" s="9"/>
    </row>
  </sheetData>
  <mergeCells count="8">
    <mergeCell ref="A1:E1"/>
    <mergeCell ref="A17:E17"/>
    <mergeCell ref="A22:E22"/>
    <mergeCell ref="A46:E46"/>
    <mergeCell ref="A51:E51"/>
    <mergeCell ref="A37:E37"/>
    <mergeCell ref="A27:E27"/>
    <mergeCell ref="A15:E15"/>
  </mergeCells>
  <pageMargins left="0.11811023622047245" right="0.11811023622047245" top="0.74803149606299213" bottom="0.74803149606299213" header="0.31496062992125984" footer="0.31496062992125984"/>
  <pageSetup paperSize="9" scale="8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6"/>
  <sheetViews>
    <sheetView workbookViewId="0">
      <selection activeCell="G26" sqref="G26"/>
    </sheetView>
  </sheetViews>
  <sheetFormatPr defaultColWidth="9.1796875" defaultRowHeight="12.65" customHeight="1" x14ac:dyDescent="0.2"/>
  <cols>
    <col min="1" max="1" width="44.81640625" style="6" customWidth="1"/>
    <col min="2" max="4" width="10" style="6" customWidth="1"/>
    <col min="5" max="5" width="6.81640625" style="6" bestFit="1" customWidth="1"/>
    <col min="6" max="16384" width="9.1796875" style="6"/>
  </cols>
  <sheetData>
    <row r="1" spans="1:5" ht="12.65" customHeight="1" x14ac:dyDescent="0.2">
      <c r="A1" s="240" t="s">
        <v>44</v>
      </c>
      <c r="B1" s="240"/>
      <c r="C1" s="240"/>
      <c r="D1" s="240"/>
      <c r="E1" s="240"/>
    </row>
    <row r="2" spans="1:5" ht="12.65" customHeight="1" x14ac:dyDescent="0.2">
      <c r="A2" s="16"/>
      <c r="B2" s="16">
        <v>2020</v>
      </c>
      <c r="C2" s="16">
        <v>2021</v>
      </c>
      <c r="D2" s="16">
        <v>2022</v>
      </c>
      <c r="E2" s="16">
        <v>2023</v>
      </c>
    </row>
    <row r="3" spans="1:5" ht="12.65" customHeight="1" x14ac:dyDescent="0.2">
      <c r="A3" s="17" t="s">
        <v>77</v>
      </c>
      <c r="B3" s="26">
        <v>818.50699999999995</v>
      </c>
      <c r="C3" s="26">
        <v>847.41200000000003</v>
      </c>
      <c r="D3" s="26">
        <v>874.05600000000004</v>
      </c>
      <c r="E3" s="26">
        <v>879.88499999999999</v>
      </c>
    </row>
    <row r="4" spans="1:5" ht="12.65" customHeight="1" x14ac:dyDescent="0.2">
      <c r="A4" s="19" t="s">
        <v>113</v>
      </c>
      <c r="B4" s="97"/>
      <c r="C4" s="97">
        <v>-6.7620000000000573</v>
      </c>
      <c r="D4" s="97"/>
      <c r="E4" s="26"/>
    </row>
    <row r="5" spans="1:5" ht="12.65" customHeight="1" x14ac:dyDescent="0.2">
      <c r="A5" s="19" t="s">
        <v>80</v>
      </c>
      <c r="B5" s="97"/>
      <c r="C5" s="97"/>
      <c r="D5" s="97"/>
      <c r="E5" s="27">
        <v>63.796000000000049</v>
      </c>
    </row>
    <row r="6" spans="1:5" ht="12.65" customHeight="1" x14ac:dyDescent="0.2">
      <c r="A6" s="19" t="s">
        <v>114</v>
      </c>
      <c r="B6" s="97"/>
      <c r="C6" s="97"/>
      <c r="D6" s="97"/>
      <c r="E6" s="97">
        <v>0.13200000000000001</v>
      </c>
    </row>
    <row r="7" spans="1:5" s="132" customFormat="1" ht="12.65" customHeight="1" x14ac:dyDescent="0.2">
      <c r="A7" s="81" t="s">
        <v>191</v>
      </c>
      <c r="B7" s="97">
        <v>0</v>
      </c>
      <c r="C7" s="97">
        <v>0</v>
      </c>
      <c r="D7" s="97">
        <v>23.019999999999982</v>
      </c>
      <c r="E7" s="97">
        <v>-5.184741524999481E-14</v>
      </c>
    </row>
    <row r="8" spans="1:5" ht="12.65" customHeight="1" x14ac:dyDescent="0.2">
      <c r="A8" s="90" t="s">
        <v>115</v>
      </c>
      <c r="B8" s="96">
        <v>0</v>
      </c>
      <c r="C8" s="96">
        <v>-6.7620000000000573</v>
      </c>
      <c r="D8" s="96">
        <v>23.019999999999982</v>
      </c>
      <c r="E8" s="96">
        <v>63.927999999999997</v>
      </c>
    </row>
    <row r="9" spans="1:5" ht="12.65" customHeight="1" x14ac:dyDescent="0.2">
      <c r="A9" s="22" t="s">
        <v>197</v>
      </c>
      <c r="B9" s="28">
        <v>818.50699999999995</v>
      </c>
      <c r="C9" s="28">
        <v>840.65</v>
      </c>
      <c r="D9" s="28">
        <v>897.07600000000002</v>
      </c>
      <c r="E9" s="28">
        <v>943.81299999999999</v>
      </c>
    </row>
    <row r="10" spans="1:5" ht="12.65" customHeight="1" x14ac:dyDescent="0.2">
      <c r="A10" s="17"/>
      <c r="B10" s="17"/>
      <c r="C10" s="17"/>
      <c r="D10" s="17"/>
      <c r="E10" s="18"/>
    </row>
    <row r="11" spans="1:5" ht="26" customHeight="1" x14ac:dyDescent="0.2">
      <c r="A11" s="243" t="s">
        <v>61</v>
      </c>
      <c r="B11" s="243"/>
      <c r="C11" s="243"/>
      <c r="D11" s="243"/>
      <c r="E11" s="244"/>
    </row>
    <row r="12" spans="1:5" ht="12.65" customHeight="1" x14ac:dyDescent="0.2">
      <c r="A12" s="56"/>
      <c r="B12" s="106"/>
      <c r="C12" s="106"/>
      <c r="D12" s="106"/>
      <c r="E12" s="57"/>
    </row>
    <row r="13" spans="1:5" ht="12.65" customHeight="1" x14ac:dyDescent="0.35">
      <c r="A13" s="241" t="s">
        <v>119</v>
      </c>
      <c r="B13" s="245"/>
      <c r="C13" s="245"/>
      <c r="D13" s="245"/>
      <c r="E13" s="245"/>
    </row>
    <row r="14" spans="1:5" ht="12.65" customHeight="1" x14ac:dyDescent="0.2">
      <c r="A14" s="99" t="s">
        <v>29</v>
      </c>
      <c r="B14" s="102"/>
      <c r="C14" s="102"/>
      <c r="D14" s="102"/>
      <c r="E14" s="112"/>
    </row>
    <row r="15" spans="1:5" ht="12.65" customHeight="1" x14ac:dyDescent="0.2">
      <c r="A15" s="83" t="s">
        <v>83</v>
      </c>
      <c r="B15" s="103"/>
      <c r="C15" s="104">
        <v>-6.7619999999999996</v>
      </c>
      <c r="D15" s="104"/>
      <c r="E15" s="112"/>
    </row>
    <row r="16" spans="1:5" ht="12.65" customHeight="1" x14ac:dyDescent="0.2">
      <c r="A16" s="113" t="s">
        <v>129</v>
      </c>
      <c r="B16" s="105"/>
      <c r="C16" s="105"/>
      <c r="D16" s="105"/>
      <c r="E16" s="104"/>
    </row>
    <row r="17" spans="1:5" ht="12.65" customHeight="1" x14ac:dyDescent="0.2">
      <c r="A17" s="106"/>
      <c r="B17" s="106"/>
      <c r="C17" s="106"/>
      <c r="D17" s="106"/>
      <c r="E17" s="107"/>
    </row>
    <row r="18" spans="1:5" ht="12.65" customHeight="1" x14ac:dyDescent="0.2">
      <c r="A18" s="241" t="s">
        <v>81</v>
      </c>
      <c r="B18" s="241"/>
      <c r="C18" s="241"/>
      <c r="D18" s="241"/>
      <c r="E18" s="242"/>
    </row>
    <row r="19" spans="1:5" ht="12.65" customHeight="1" x14ac:dyDescent="0.2">
      <c r="A19" s="36" t="s">
        <v>29</v>
      </c>
      <c r="B19" s="36"/>
      <c r="C19" s="36"/>
      <c r="D19" s="36"/>
      <c r="E19" s="56"/>
    </row>
    <row r="20" spans="1:5" ht="12.65" customHeight="1" x14ac:dyDescent="0.2">
      <c r="A20" s="38" t="s">
        <v>79</v>
      </c>
      <c r="B20" s="38"/>
      <c r="C20" s="38"/>
      <c r="D20" s="38"/>
      <c r="E20" s="25">
        <v>64.045000000000002</v>
      </c>
    </row>
    <row r="21" spans="1:5" ht="12.65" customHeight="1" x14ac:dyDescent="0.2">
      <c r="A21" s="38"/>
      <c r="B21" s="38"/>
      <c r="C21" s="38"/>
      <c r="D21" s="38"/>
      <c r="E21" s="25"/>
    </row>
    <row r="22" spans="1:5" ht="12.65" customHeight="1" x14ac:dyDescent="0.2">
      <c r="A22" s="14" t="s">
        <v>30</v>
      </c>
      <c r="B22" s="14"/>
      <c r="C22" s="14"/>
      <c r="D22" s="14"/>
      <c r="E22" s="25"/>
    </row>
    <row r="23" spans="1:5" ht="12.65" customHeight="1" x14ac:dyDescent="0.2">
      <c r="A23" s="38" t="s">
        <v>75</v>
      </c>
      <c r="B23" s="38"/>
      <c r="C23" s="38"/>
      <c r="D23" s="38"/>
      <c r="E23" s="25">
        <v>-0.249</v>
      </c>
    </row>
    <row r="24" spans="1:5" s="132" customFormat="1" ht="12.65" customHeight="1" x14ac:dyDescent="0.2">
      <c r="A24" s="139"/>
      <c r="B24" s="139"/>
      <c r="C24" s="139"/>
      <c r="D24" s="139"/>
      <c r="E24" s="134"/>
    </row>
    <row r="25" spans="1:5" s="132" customFormat="1" ht="12.65" customHeight="1" x14ac:dyDescent="0.2">
      <c r="A25" s="241" t="s">
        <v>142</v>
      </c>
      <c r="B25" s="241"/>
      <c r="C25" s="241"/>
      <c r="D25" s="241"/>
      <c r="E25" s="242"/>
    </row>
    <row r="26" spans="1:5" s="132" customFormat="1" ht="12.65" customHeight="1" x14ac:dyDescent="0.2">
      <c r="A26" s="139"/>
      <c r="B26" s="139"/>
      <c r="C26" s="139"/>
      <c r="D26" s="139"/>
      <c r="E26" s="134"/>
    </row>
    <row r="27" spans="1:5" s="132" customFormat="1" ht="12.65" customHeight="1" x14ac:dyDescent="0.2">
      <c r="A27" s="137" t="s">
        <v>29</v>
      </c>
      <c r="B27" s="139"/>
      <c r="C27" s="139"/>
      <c r="D27" s="139"/>
      <c r="E27" s="134"/>
    </row>
    <row r="28" spans="1:5" s="132" customFormat="1" ht="12.65" customHeight="1" x14ac:dyDescent="0.2">
      <c r="A28" s="139" t="s">
        <v>151</v>
      </c>
      <c r="B28" s="139"/>
      <c r="C28" s="139"/>
      <c r="D28" s="139"/>
      <c r="E28" s="134">
        <v>0.13200000000000001</v>
      </c>
    </row>
    <row r="29" spans="1:5" s="132" customFormat="1" ht="20" x14ac:dyDescent="0.2">
      <c r="A29" s="185" t="s">
        <v>178</v>
      </c>
      <c r="B29" s="139"/>
      <c r="C29" s="139"/>
      <c r="D29" s="139"/>
      <c r="E29" s="134"/>
    </row>
    <row r="30" spans="1:5" s="132" customFormat="1" ht="12.65" customHeight="1" x14ac:dyDescent="0.2">
      <c r="A30" s="199"/>
      <c r="B30" s="19"/>
      <c r="C30" s="19"/>
      <c r="D30" s="19"/>
      <c r="E30" s="97"/>
    </row>
    <row r="31" spans="1:5" s="132" customFormat="1" ht="12.65" customHeight="1" x14ac:dyDescent="0.35">
      <c r="A31" s="237" t="s">
        <v>195</v>
      </c>
      <c r="B31" s="238"/>
      <c r="C31" s="238"/>
      <c r="D31" s="238"/>
      <c r="E31" s="238"/>
    </row>
    <row r="32" spans="1:5" s="132" customFormat="1" ht="12.65" customHeight="1" x14ac:dyDescent="0.2">
      <c r="A32" s="99" t="s">
        <v>29</v>
      </c>
      <c r="B32" s="102"/>
      <c r="C32" s="102"/>
      <c r="D32" s="102"/>
      <c r="E32" s="198"/>
    </row>
    <row r="33" spans="1:5" s="132" customFormat="1" ht="12.65" customHeight="1" x14ac:dyDescent="0.2">
      <c r="A33" s="197" t="s">
        <v>210</v>
      </c>
      <c r="B33" s="19"/>
      <c r="C33" s="19"/>
      <c r="D33" s="97">
        <v>23.02</v>
      </c>
      <c r="E33" s="97"/>
    </row>
    <row r="34" spans="1:5" s="132" customFormat="1" ht="20" x14ac:dyDescent="0.2">
      <c r="A34" s="209" t="s">
        <v>216</v>
      </c>
      <c r="B34" s="20"/>
      <c r="C34" s="20"/>
      <c r="D34" s="20"/>
      <c r="E34" s="21"/>
    </row>
    <row r="35" spans="1:5" ht="12.65" customHeight="1" x14ac:dyDescent="0.2">
      <c r="A35" s="4"/>
      <c r="B35" s="2"/>
      <c r="C35" s="2"/>
      <c r="D35" s="2"/>
      <c r="E35" s="2"/>
    </row>
    <row r="36" spans="1:5" ht="12.65" customHeight="1" x14ac:dyDescent="0.2">
      <c r="A36" s="5"/>
      <c r="B36" s="9"/>
      <c r="C36" s="9"/>
      <c r="D36" s="9"/>
      <c r="E36" s="9"/>
    </row>
  </sheetData>
  <mergeCells count="6">
    <mergeCell ref="A31:E31"/>
    <mergeCell ref="A1:E1"/>
    <mergeCell ref="A11:E11"/>
    <mergeCell ref="A18:E18"/>
    <mergeCell ref="A13:E13"/>
    <mergeCell ref="A25:E2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39"/>
  <sheetViews>
    <sheetView workbookViewId="0">
      <selection activeCell="E38" sqref="E38"/>
    </sheetView>
  </sheetViews>
  <sheetFormatPr defaultColWidth="9.1796875" defaultRowHeight="10" x14ac:dyDescent="0.2"/>
  <cols>
    <col min="1" max="1" width="51.1796875" style="6" customWidth="1"/>
    <col min="2" max="4" width="9.1796875" style="6" customWidth="1"/>
    <col min="5" max="5" width="8.1796875" style="6" bestFit="1" customWidth="1"/>
    <col min="6" max="16384" width="9.1796875" style="6"/>
  </cols>
  <sheetData>
    <row r="1" spans="1:5" ht="18.75" customHeight="1" x14ac:dyDescent="0.2">
      <c r="A1" s="240" t="s">
        <v>38</v>
      </c>
      <c r="B1" s="240"/>
      <c r="C1" s="240"/>
      <c r="D1" s="240"/>
      <c r="E1" s="240"/>
    </row>
    <row r="2" spans="1:5" ht="17.25" customHeight="1" x14ac:dyDescent="0.2">
      <c r="A2" s="16"/>
      <c r="B2" s="16">
        <v>2020</v>
      </c>
      <c r="C2" s="16">
        <v>2021</v>
      </c>
      <c r="D2" s="16">
        <v>2022</v>
      </c>
      <c r="E2" s="16">
        <v>2023</v>
      </c>
    </row>
    <row r="3" spans="1:5" ht="17.25" customHeight="1" x14ac:dyDescent="0.2">
      <c r="A3" s="17" t="s">
        <v>77</v>
      </c>
      <c r="B3" s="26">
        <v>119.842</v>
      </c>
      <c r="C3" s="26">
        <v>125.557</v>
      </c>
      <c r="D3" s="26">
        <v>144.23400000000001</v>
      </c>
      <c r="E3" s="26">
        <v>192.96299999999999</v>
      </c>
    </row>
    <row r="4" spans="1:5" ht="17.25" customHeight="1" x14ac:dyDescent="0.2">
      <c r="A4" s="19" t="s">
        <v>113</v>
      </c>
      <c r="B4" s="97">
        <v>2.8000000000000001E-2</v>
      </c>
      <c r="C4" s="97">
        <v>5.9210000000000065</v>
      </c>
      <c r="D4" s="97"/>
      <c r="E4" s="26"/>
    </row>
    <row r="5" spans="1:5" ht="17.25" customHeight="1" x14ac:dyDescent="0.2">
      <c r="A5" s="19" t="s">
        <v>80</v>
      </c>
      <c r="B5" s="97"/>
      <c r="C5" s="97"/>
      <c r="D5" s="97"/>
      <c r="E5" s="27">
        <v>14.247000000000014</v>
      </c>
    </row>
    <row r="6" spans="1:5" ht="17.25" customHeight="1" x14ac:dyDescent="0.2">
      <c r="A6" s="19" t="s">
        <v>114</v>
      </c>
      <c r="B6" s="97"/>
      <c r="C6" s="97"/>
      <c r="D6" s="97">
        <v>3.2719999999999998</v>
      </c>
      <c r="E6" s="97">
        <v>17.11699999999999</v>
      </c>
    </row>
    <row r="7" spans="1:5" s="132" customFormat="1" ht="17.25" customHeight="1" x14ac:dyDescent="0.2">
      <c r="A7" s="81" t="s">
        <v>191</v>
      </c>
      <c r="B7" s="97">
        <v>5.7974458567144893E-15</v>
      </c>
      <c r="C7" s="97">
        <v>0</v>
      </c>
      <c r="D7" s="97">
        <v>0.82199999999999429</v>
      </c>
      <c r="E7" s="97">
        <v>0</v>
      </c>
    </row>
    <row r="8" spans="1:5" ht="17.25" customHeight="1" x14ac:dyDescent="0.2">
      <c r="A8" s="90" t="s">
        <v>115</v>
      </c>
      <c r="B8" s="96">
        <v>2.8000000000000001E-2</v>
      </c>
      <c r="C8" s="96">
        <v>5.9210000000000065</v>
      </c>
      <c r="D8" s="96">
        <v>4.0939999999999941</v>
      </c>
      <c r="E8" s="96">
        <v>31.364000000000004</v>
      </c>
    </row>
    <row r="9" spans="1:5" x14ac:dyDescent="0.2">
      <c r="A9" s="22" t="s">
        <v>197</v>
      </c>
      <c r="B9" s="28">
        <v>119.87</v>
      </c>
      <c r="C9" s="28">
        <v>131.47800000000001</v>
      </c>
      <c r="D9" s="28">
        <v>148.328</v>
      </c>
      <c r="E9" s="28">
        <v>224.327</v>
      </c>
    </row>
    <row r="10" spans="1:5" x14ac:dyDescent="0.2">
      <c r="A10" s="17"/>
      <c r="B10" s="17"/>
      <c r="C10" s="17"/>
      <c r="D10" s="17"/>
      <c r="E10" s="18"/>
    </row>
    <row r="11" spans="1:5" x14ac:dyDescent="0.2">
      <c r="A11" s="243" t="s">
        <v>64</v>
      </c>
      <c r="B11" s="243"/>
      <c r="C11" s="243"/>
      <c r="D11" s="243"/>
      <c r="E11" s="244"/>
    </row>
    <row r="12" spans="1:5" ht="15" customHeight="1" x14ac:dyDescent="0.2">
      <c r="A12" s="17"/>
      <c r="B12" s="17"/>
      <c r="C12" s="17"/>
      <c r="D12" s="17"/>
      <c r="E12" s="18"/>
    </row>
    <row r="13" spans="1:5" ht="15" customHeight="1" x14ac:dyDescent="0.35">
      <c r="A13" s="241" t="s">
        <v>119</v>
      </c>
      <c r="B13" s="245"/>
      <c r="C13" s="245"/>
      <c r="D13" s="245"/>
      <c r="E13" s="245"/>
    </row>
    <row r="14" spans="1:5" ht="15" customHeight="1" x14ac:dyDescent="0.2">
      <c r="A14" s="99" t="s">
        <v>29</v>
      </c>
      <c r="B14" s="102"/>
      <c r="C14" s="102"/>
      <c r="D14" s="102"/>
      <c r="E14" s="112"/>
    </row>
    <row r="15" spans="1:5" ht="15" customHeight="1" x14ac:dyDescent="0.2">
      <c r="A15" s="83" t="s">
        <v>83</v>
      </c>
      <c r="B15" s="103">
        <v>2.8000000000000001E-2</v>
      </c>
      <c r="C15" s="104">
        <v>5.9210000000000003</v>
      </c>
      <c r="D15" s="104"/>
      <c r="E15" s="104"/>
    </row>
    <row r="16" spans="1:5" ht="40" x14ac:dyDescent="0.2">
      <c r="A16" s="113" t="s">
        <v>130</v>
      </c>
      <c r="B16" s="105"/>
      <c r="C16" s="105"/>
      <c r="D16" s="105"/>
      <c r="E16" s="104"/>
    </row>
    <row r="17" spans="1:5" ht="15" customHeight="1" x14ac:dyDescent="0.2">
      <c r="A17" s="17"/>
      <c r="B17" s="17"/>
      <c r="C17" s="17"/>
      <c r="D17" s="17"/>
      <c r="E17" s="18"/>
    </row>
    <row r="18" spans="1:5" ht="13" customHeight="1" x14ac:dyDescent="0.2">
      <c r="A18" s="241" t="s">
        <v>81</v>
      </c>
      <c r="B18" s="241"/>
      <c r="C18" s="241"/>
      <c r="D18" s="241"/>
      <c r="E18" s="242"/>
    </row>
    <row r="19" spans="1:5" ht="18" customHeight="1" x14ac:dyDescent="0.2">
      <c r="A19" s="36" t="s">
        <v>29</v>
      </c>
      <c r="B19" s="36"/>
      <c r="C19" s="36"/>
      <c r="D19" s="36"/>
      <c r="E19" s="37"/>
    </row>
    <row r="20" spans="1:5" ht="15" customHeight="1" x14ac:dyDescent="0.2">
      <c r="A20" s="38" t="s">
        <v>79</v>
      </c>
      <c r="B20" s="38"/>
      <c r="C20" s="38"/>
      <c r="D20" s="38"/>
      <c r="E20" s="25">
        <v>14.247</v>
      </c>
    </row>
    <row r="21" spans="1:5" ht="15" customHeight="1" x14ac:dyDescent="0.2">
      <c r="A21" s="38"/>
      <c r="B21" s="38"/>
      <c r="C21" s="38"/>
      <c r="D21" s="38"/>
      <c r="E21" s="25"/>
    </row>
    <row r="22" spans="1:5" ht="15" customHeight="1" x14ac:dyDescent="0.2">
      <c r="A22" s="241" t="s">
        <v>142</v>
      </c>
      <c r="B22" s="241"/>
      <c r="C22" s="241"/>
      <c r="D22" s="241"/>
      <c r="E22" s="242"/>
    </row>
    <row r="23" spans="1:5" s="132" customFormat="1" ht="15" customHeight="1" x14ac:dyDescent="0.2">
      <c r="A23" s="137" t="s">
        <v>29</v>
      </c>
      <c r="B23" s="139"/>
      <c r="C23" s="139"/>
      <c r="D23" s="139"/>
      <c r="E23" s="134"/>
    </row>
    <row r="24" spans="1:5" s="132" customFormat="1" ht="15" customHeight="1" x14ac:dyDescent="0.2">
      <c r="A24" s="139" t="s">
        <v>151</v>
      </c>
      <c r="B24" s="139"/>
      <c r="C24" s="139"/>
      <c r="D24" s="134">
        <v>3.2719999999999998</v>
      </c>
      <c r="E24" s="134">
        <v>5.1920000000000002</v>
      </c>
    </row>
    <row r="25" spans="1:5" s="132" customFormat="1" ht="22.5" customHeight="1" x14ac:dyDescent="0.2">
      <c r="A25" s="200" t="s">
        <v>178</v>
      </c>
      <c r="B25" s="139"/>
      <c r="C25" s="139"/>
      <c r="D25" s="139"/>
      <c r="E25" s="134"/>
    </row>
    <row r="26" spans="1:5" s="132" customFormat="1" ht="15" customHeight="1" x14ac:dyDescent="0.2">
      <c r="A26" s="135"/>
      <c r="B26" s="135"/>
      <c r="C26" s="135"/>
      <c r="D26" s="135"/>
      <c r="E26" s="136"/>
    </row>
    <row r="27" spans="1:5" ht="15" customHeight="1" x14ac:dyDescent="0.2">
      <c r="A27" s="29" t="s">
        <v>30</v>
      </c>
      <c r="B27" s="29"/>
      <c r="C27" s="29"/>
      <c r="D27" s="29"/>
      <c r="E27" s="116"/>
    </row>
    <row r="28" spans="1:5" ht="15" customHeight="1" x14ac:dyDescent="0.2">
      <c r="A28" s="38" t="s">
        <v>143</v>
      </c>
      <c r="B28" s="38"/>
      <c r="C28" s="38"/>
      <c r="D28" s="38"/>
      <c r="E28" s="25">
        <v>1</v>
      </c>
    </row>
    <row r="29" spans="1:5" ht="40" x14ac:dyDescent="0.2">
      <c r="A29" s="117" t="s">
        <v>144</v>
      </c>
      <c r="B29" s="38"/>
      <c r="C29" s="38"/>
      <c r="D29" s="38"/>
      <c r="E29" s="25"/>
    </row>
    <row r="30" spans="1:5" s="132" customFormat="1" x14ac:dyDescent="0.2">
      <c r="A30" s="141"/>
      <c r="B30" s="139"/>
      <c r="C30" s="139"/>
      <c r="D30" s="139"/>
      <c r="E30" s="134"/>
    </row>
    <row r="31" spans="1:5" s="132" customFormat="1" ht="20" x14ac:dyDescent="0.2">
      <c r="A31" s="189" t="s">
        <v>183</v>
      </c>
      <c r="B31" s="139"/>
      <c r="C31" s="139"/>
      <c r="D31" s="139"/>
      <c r="E31" s="134">
        <v>10.925000000000001</v>
      </c>
    </row>
    <row r="32" spans="1:5" s="132" customFormat="1" ht="60" x14ac:dyDescent="0.2">
      <c r="A32" s="190" t="s">
        <v>188</v>
      </c>
      <c r="B32" s="139"/>
      <c r="C32" s="139"/>
      <c r="D32" s="139"/>
      <c r="E32" s="134"/>
    </row>
    <row r="33" spans="1:5" s="132" customFormat="1" x14ac:dyDescent="0.2">
      <c r="A33" s="199"/>
      <c r="B33" s="139"/>
      <c r="C33" s="139"/>
      <c r="D33" s="139"/>
      <c r="E33" s="134"/>
    </row>
    <row r="34" spans="1:5" s="132" customFormat="1" ht="14.5" x14ac:dyDescent="0.35">
      <c r="A34" s="237" t="s">
        <v>195</v>
      </c>
      <c r="B34" s="238"/>
      <c r="C34" s="238"/>
      <c r="D34" s="238"/>
      <c r="E34" s="238"/>
    </row>
    <row r="35" spans="1:5" s="132" customFormat="1" x14ac:dyDescent="0.2">
      <c r="A35" s="99" t="s">
        <v>29</v>
      </c>
      <c r="B35" s="102"/>
      <c r="C35" s="102"/>
      <c r="D35" s="102"/>
      <c r="E35" s="198"/>
    </row>
    <row r="36" spans="1:5" s="132" customFormat="1" x14ac:dyDescent="0.2">
      <c r="A36" s="197" t="s">
        <v>210</v>
      </c>
      <c r="B36" s="139"/>
      <c r="C36" s="139"/>
      <c r="D36" s="125">
        <v>0.82199999999999995</v>
      </c>
      <c r="E36" s="134"/>
    </row>
    <row r="37" spans="1:5" x14ac:dyDescent="0.2">
      <c r="A37" s="210" t="s">
        <v>216</v>
      </c>
      <c r="B37" s="20"/>
      <c r="C37" s="20"/>
      <c r="D37" s="20"/>
      <c r="E37" s="21"/>
    </row>
    <row r="38" spans="1:5" x14ac:dyDescent="0.2">
      <c r="A38" s="4"/>
      <c r="B38" s="2"/>
      <c r="C38" s="2"/>
      <c r="D38" s="2"/>
      <c r="E38" s="2"/>
    </row>
    <row r="39" spans="1:5" x14ac:dyDescent="0.2">
      <c r="A39" s="5"/>
      <c r="B39" s="33"/>
      <c r="C39" s="33"/>
      <c r="D39" s="33"/>
      <c r="E39" s="33"/>
    </row>
  </sheetData>
  <mergeCells count="6">
    <mergeCell ref="A34:E34"/>
    <mergeCell ref="A1:E1"/>
    <mergeCell ref="A11:E11"/>
    <mergeCell ref="A18:E18"/>
    <mergeCell ref="A13:E13"/>
    <mergeCell ref="A22:E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F51"/>
  <sheetViews>
    <sheetView workbookViewId="0">
      <selection activeCell="H46" sqref="H46"/>
    </sheetView>
  </sheetViews>
  <sheetFormatPr defaultColWidth="9.1796875" defaultRowHeight="10" x14ac:dyDescent="0.2"/>
  <cols>
    <col min="1" max="1" width="44.1796875" style="6" customWidth="1"/>
    <col min="2" max="4" width="8.81640625" style="6" customWidth="1"/>
    <col min="5" max="5" width="7.7265625" style="6" bestFit="1" customWidth="1"/>
    <col min="6" max="16384" width="9.1796875" style="6"/>
  </cols>
  <sheetData>
    <row r="1" spans="1:6" ht="27" customHeight="1" x14ac:dyDescent="0.2">
      <c r="A1" s="240" t="s">
        <v>37</v>
      </c>
      <c r="B1" s="240"/>
      <c r="C1" s="240"/>
      <c r="D1" s="240"/>
      <c r="E1" s="240"/>
    </row>
    <row r="2" spans="1:6" ht="14.15" customHeight="1" x14ac:dyDescent="0.2">
      <c r="A2" s="16"/>
      <c r="B2" s="16">
        <v>2020</v>
      </c>
      <c r="C2" s="16">
        <v>2021</v>
      </c>
      <c r="D2" s="16">
        <v>2022</v>
      </c>
      <c r="E2" s="16">
        <v>2023</v>
      </c>
    </row>
    <row r="3" spans="1:6" ht="14.15" customHeight="1" x14ac:dyDescent="0.2">
      <c r="A3" s="17" t="s">
        <v>77</v>
      </c>
      <c r="B3" s="26">
        <v>558.649</v>
      </c>
      <c r="C3" s="26">
        <v>543.01300000000003</v>
      </c>
      <c r="D3" s="26">
        <v>550.11599999999999</v>
      </c>
      <c r="E3" s="26">
        <v>557.178</v>
      </c>
    </row>
    <row r="4" spans="1:6" ht="14.15" customHeight="1" x14ac:dyDescent="0.2">
      <c r="A4" s="19" t="s">
        <v>208</v>
      </c>
      <c r="B4" s="97"/>
      <c r="C4" s="97"/>
      <c r="D4" s="97">
        <v>-2.774</v>
      </c>
      <c r="E4" s="26"/>
    </row>
    <row r="5" spans="1:6" ht="14.15" customHeight="1" x14ac:dyDescent="0.2">
      <c r="A5" s="19" t="s">
        <v>113</v>
      </c>
      <c r="B5" s="97">
        <v>-10.982999999999947</v>
      </c>
      <c r="C5" s="97">
        <v>-4.3960000000000434</v>
      </c>
      <c r="D5" s="97">
        <v>40.733000000000061</v>
      </c>
      <c r="E5" s="26"/>
    </row>
    <row r="6" spans="1:6" ht="14.15" customHeight="1" x14ac:dyDescent="0.2">
      <c r="A6" s="19" t="s">
        <v>80</v>
      </c>
      <c r="B6" s="97"/>
      <c r="C6" s="97"/>
      <c r="D6" s="97"/>
      <c r="E6" s="27">
        <v>63.715000000000032</v>
      </c>
    </row>
    <row r="7" spans="1:6" ht="14.15" customHeight="1" x14ac:dyDescent="0.2">
      <c r="A7" s="19" t="s">
        <v>114</v>
      </c>
      <c r="B7" s="97"/>
      <c r="C7" s="97">
        <v>-3.1179999999999999</v>
      </c>
      <c r="D7" s="97">
        <v>5.8920000000000003</v>
      </c>
      <c r="E7" s="97">
        <v>44.165999999999997</v>
      </c>
    </row>
    <row r="8" spans="1:6" s="132" customFormat="1" ht="14.15" customHeight="1" x14ac:dyDescent="0.2">
      <c r="A8" s="81" t="s">
        <v>190</v>
      </c>
      <c r="B8" s="97"/>
      <c r="C8" s="97"/>
      <c r="D8" s="97"/>
      <c r="E8" s="27">
        <v>15.375999999999999</v>
      </c>
    </row>
    <row r="9" spans="1:6" s="132" customFormat="1" ht="14.15" customHeight="1" x14ac:dyDescent="0.2">
      <c r="A9" s="81" t="s">
        <v>191</v>
      </c>
      <c r="B9" s="97">
        <v>0.17599999999993088</v>
      </c>
      <c r="C9" s="97">
        <v>3.3520000000000088</v>
      </c>
      <c r="D9" s="97">
        <v>1.3349999999999751</v>
      </c>
      <c r="E9" s="97">
        <v>30.306999999999938</v>
      </c>
    </row>
    <row r="10" spans="1:6" ht="14.15" customHeight="1" x14ac:dyDescent="0.2">
      <c r="A10" s="90" t="s">
        <v>115</v>
      </c>
      <c r="B10" s="96">
        <v>-10.807000000000016</v>
      </c>
      <c r="C10" s="96">
        <v>-4.1620000000000346</v>
      </c>
      <c r="D10" s="96">
        <v>45.186000000000035</v>
      </c>
      <c r="E10" s="96">
        <v>153.56399999999996</v>
      </c>
    </row>
    <row r="11" spans="1:6" ht="14.15" customHeight="1" x14ac:dyDescent="0.2">
      <c r="A11" s="22" t="s">
        <v>197</v>
      </c>
      <c r="B11" s="28">
        <v>547.84199999999998</v>
      </c>
      <c r="C11" s="28">
        <v>538.851</v>
      </c>
      <c r="D11" s="28">
        <v>595.30200000000002</v>
      </c>
      <c r="E11" s="28">
        <v>710.74199999999996</v>
      </c>
      <c r="F11" s="2"/>
    </row>
    <row r="12" spans="1:6" x14ac:dyDescent="0.2">
      <c r="A12" s="17"/>
      <c r="B12" s="17"/>
      <c r="C12" s="17"/>
      <c r="D12" s="17"/>
      <c r="E12" s="18"/>
    </row>
    <row r="13" spans="1:6" ht="43.5" customHeight="1" x14ac:dyDescent="0.2">
      <c r="A13" s="254" t="s">
        <v>239</v>
      </c>
      <c r="B13" s="254"/>
      <c r="C13" s="254"/>
      <c r="D13" s="254"/>
      <c r="E13" s="255"/>
    </row>
    <row r="14" spans="1:6" ht="15" customHeight="1" x14ac:dyDescent="0.2">
      <c r="A14" s="17"/>
      <c r="B14" s="17"/>
      <c r="C14" s="17"/>
      <c r="D14" s="17"/>
      <c r="E14" s="18"/>
    </row>
    <row r="15" spans="1:6" ht="15" customHeight="1" x14ac:dyDescent="0.35">
      <c r="A15" s="241" t="s">
        <v>116</v>
      </c>
      <c r="B15" s="245"/>
      <c r="C15" s="245"/>
      <c r="D15" s="245"/>
      <c r="E15" s="245"/>
    </row>
    <row r="16" spans="1:6" ht="15" customHeight="1" x14ac:dyDescent="0.2">
      <c r="A16" s="99" t="s">
        <v>29</v>
      </c>
      <c r="B16" s="15"/>
      <c r="C16" s="15"/>
      <c r="D16" s="15"/>
      <c r="E16" s="18"/>
    </row>
    <row r="17" spans="1:5" ht="15" customHeight="1" x14ac:dyDescent="0.2">
      <c r="A17" s="83" t="s">
        <v>117</v>
      </c>
      <c r="B17" s="15"/>
      <c r="C17" s="15"/>
      <c r="D17" s="100">
        <v>-2.774</v>
      </c>
      <c r="E17" s="100"/>
    </row>
    <row r="18" spans="1:5" ht="15" customHeight="1" x14ac:dyDescent="0.2">
      <c r="A18" s="113" t="s">
        <v>118</v>
      </c>
      <c r="B18" s="15"/>
      <c r="C18" s="15"/>
      <c r="D18" s="101"/>
      <c r="E18" s="18"/>
    </row>
    <row r="19" spans="1:5" ht="15" customHeight="1" x14ac:dyDescent="0.2">
      <c r="A19" s="15"/>
      <c r="B19" s="15"/>
      <c r="C19" s="15"/>
      <c r="D19" s="15"/>
      <c r="E19" s="18"/>
    </row>
    <row r="20" spans="1:5" ht="15" customHeight="1" x14ac:dyDescent="0.35">
      <c r="A20" s="241" t="s">
        <v>119</v>
      </c>
      <c r="B20" s="245"/>
      <c r="C20" s="245"/>
      <c r="D20" s="245"/>
      <c r="E20" s="245"/>
    </row>
    <row r="21" spans="1:5" ht="15" customHeight="1" x14ac:dyDescent="0.2">
      <c r="A21" s="99" t="s">
        <v>29</v>
      </c>
      <c r="B21" s="102"/>
      <c r="C21" s="102"/>
      <c r="D21" s="102"/>
      <c r="E21" s="112"/>
    </row>
    <row r="22" spans="1:5" ht="15" customHeight="1" x14ac:dyDescent="0.2">
      <c r="A22" s="83" t="s">
        <v>83</v>
      </c>
      <c r="B22" s="103">
        <v>-10.983000000000001</v>
      </c>
      <c r="C22" s="104">
        <v>-4.3959999999999999</v>
      </c>
      <c r="D22" s="104">
        <v>40.732999999999997</v>
      </c>
      <c r="E22" s="104"/>
    </row>
    <row r="23" spans="1:5" ht="90" customHeight="1" x14ac:dyDescent="0.2">
      <c r="A23" s="113" t="s">
        <v>240</v>
      </c>
      <c r="B23" s="105"/>
      <c r="C23" s="105"/>
      <c r="D23" s="105"/>
      <c r="E23" s="104"/>
    </row>
    <row r="24" spans="1:5" ht="15" customHeight="1" x14ac:dyDescent="0.2">
      <c r="A24" s="17"/>
      <c r="B24" s="17"/>
      <c r="C24" s="17"/>
      <c r="D24" s="17"/>
      <c r="E24" s="18"/>
    </row>
    <row r="25" spans="1:5" ht="13.4" customHeight="1" x14ac:dyDescent="0.2">
      <c r="A25" s="241" t="s">
        <v>81</v>
      </c>
      <c r="B25" s="241"/>
      <c r="C25" s="241"/>
      <c r="D25" s="241"/>
      <c r="E25" s="242"/>
    </row>
    <row r="26" spans="1:5" ht="13.4" customHeight="1" x14ac:dyDescent="0.2">
      <c r="A26" s="36" t="s">
        <v>29</v>
      </c>
      <c r="B26" s="36"/>
      <c r="C26" s="36"/>
      <c r="D26" s="36"/>
      <c r="E26" s="35"/>
    </row>
    <row r="27" spans="1:5" ht="13.4" customHeight="1" x14ac:dyDescent="0.2">
      <c r="A27" s="38" t="s">
        <v>79</v>
      </c>
      <c r="B27" s="38"/>
      <c r="C27" s="38"/>
      <c r="D27" s="38"/>
      <c r="E27" s="25">
        <v>41.137</v>
      </c>
    </row>
    <row r="28" spans="1:5" ht="13.4" customHeight="1" x14ac:dyDescent="0.2">
      <c r="A28" s="38"/>
      <c r="B28" s="38"/>
      <c r="C28" s="38"/>
      <c r="D28" s="38"/>
      <c r="E28" s="25"/>
    </row>
    <row r="29" spans="1:5" ht="13.4" customHeight="1" x14ac:dyDescent="0.2">
      <c r="A29" s="83" t="s">
        <v>83</v>
      </c>
      <c r="B29" s="83"/>
      <c r="C29" s="83"/>
      <c r="D29" s="83"/>
      <c r="E29" s="25">
        <v>22.577999999999999</v>
      </c>
    </row>
    <row r="30" spans="1:5" ht="60" x14ac:dyDescent="0.2">
      <c r="A30" s="84" t="s">
        <v>100</v>
      </c>
      <c r="B30" s="108"/>
      <c r="C30" s="108"/>
      <c r="D30" s="108"/>
      <c r="E30" s="25"/>
    </row>
    <row r="31" spans="1:5" s="132" customFormat="1" x14ac:dyDescent="0.2">
      <c r="A31" s="141"/>
      <c r="B31" s="141"/>
      <c r="C31" s="141"/>
      <c r="D31" s="141"/>
      <c r="E31" s="134"/>
    </row>
    <row r="32" spans="1:5" s="132" customFormat="1" x14ac:dyDescent="0.2">
      <c r="A32" s="241" t="s">
        <v>142</v>
      </c>
      <c r="B32" s="241"/>
      <c r="C32" s="241"/>
      <c r="D32" s="241"/>
      <c r="E32" s="242"/>
    </row>
    <row r="33" spans="1:5" s="132" customFormat="1" x14ac:dyDescent="0.2">
      <c r="A33" s="141"/>
      <c r="B33" s="141"/>
      <c r="C33" s="141"/>
      <c r="D33" s="141"/>
      <c r="E33" s="134"/>
    </row>
    <row r="34" spans="1:5" s="132" customFormat="1" x14ac:dyDescent="0.2">
      <c r="A34" s="137" t="s">
        <v>29</v>
      </c>
      <c r="B34" s="141"/>
      <c r="C34" s="129">
        <v>-3.1179999999999999</v>
      </c>
      <c r="D34" s="129">
        <v>5.8920000000000003</v>
      </c>
      <c r="E34" s="134">
        <v>44.165999999999997</v>
      </c>
    </row>
    <row r="35" spans="1:5" s="132" customFormat="1" x14ac:dyDescent="0.2">
      <c r="A35" s="139" t="s">
        <v>151</v>
      </c>
      <c r="B35" s="141"/>
      <c r="C35" s="141"/>
      <c r="D35" s="141"/>
      <c r="E35" s="134"/>
    </row>
    <row r="36" spans="1:5" s="132" customFormat="1" ht="20" x14ac:dyDescent="0.2">
      <c r="A36" s="185" t="s">
        <v>152</v>
      </c>
      <c r="B36" s="141"/>
      <c r="C36" s="141"/>
      <c r="D36" s="141"/>
      <c r="E36" s="134"/>
    </row>
    <row r="37" spans="1:5" s="132" customFormat="1" x14ac:dyDescent="0.2">
      <c r="A37" s="199"/>
      <c r="B37" s="199"/>
      <c r="C37" s="199"/>
      <c r="D37" s="199"/>
      <c r="E37" s="134"/>
    </row>
    <row r="38" spans="1:5" s="132" customFormat="1" ht="14.5" x14ac:dyDescent="0.35">
      <c r="A38" s="237" t="s">
        <v>194</v>
      </c>
      <c r="B38" s="238"/>
      <c r="C38" s="238"/>
      <c r="D38" s="238"/>
      <c r="E38" s="238"/>
    </row>
    <row r="39" spans="1:5" s="132" customFormat="1" x14ac:dyDescent="0.2">
      <c r="A39" s="99" t="s">
        <v>29</v>
      </c>
      <c r="B39" s="15"/>
      <c r="C39" s="15"/>
      <c r="D39" s="15"/>
      <c r="E39" s="18"/>
    </row>
    <row r="40" spans="1:5" s="132" customFormat="1" x14ac:dyDescent="0.2">
      <c r="A40" s="197" t="s">
        <v>196</v>
      </c>
      <c r="B40" s="15"/>
      <c r="C40" s="15"/>
      <c r="D40" s="15"/>
      <c r="E40" s="100">
        <v>15.375999999999999</v>
      </c>
    </row>
    <row r="41" spans="1:5" s="132" customFormat="1" x14ac:dyDescent="0.2">
      <c r="A41" s="31" t="s">
        <v>152</v>
      </c>
      <c r="B41" s="15"/>
      <c r="C41" s="15"/>
      <c r="D41" s="15"/>
      <c r="E41" s="18"/>
    </row>
    <row r="42" spans="1:5" s="132" customFormat="1" x14ac:dyDescent="0.2">
      <c r="A42" s="99"/>
      <c r="B42" s="15"/>
      <c r="C42" s="15"/>
      <c r="D42" s="15"/>
      <c r="E42" s="18"/>
    </row>
    <row r="43" spans="1:5" s="132" customFormat="1" ht="14.5" x14ac:dyDescent="0.35">
      <c r="A43" s="237" t="s">
        <v>195</v>
      </c>
      <c r="B43" s="238"/>
      <c r="C43" s="238"/>
      <c r="D43" s="238"/>
      <c r="E43" s="238"/>
    </row>
    <row r="44" spans="1:5" s="132" customFormat="1" x14ac:dyDescent="0.2">
      <c r="A44" s="99" t="s">
        <v>29</v>
      </c>
      <c r="B44" s="102"/>
      <c r="C44" s="102"/>
      <c r="D44" s="102"/>
      <c r="E44" s="198"/>
    </row>
    <row r="45" spans="1:5" s="132" customFormat="1" x14ac:dyDescent="0.2">
      <c r="A45" s="197" t="s">
        <v>210</v>
      </c>
      <c r="B45" s="77">
        <v>0.17599999999999999</v>
      </c>
      <c r="C45" s="77">
        <v>3.3519999999999999</v>
      </c>
      <c r="D45" s="77">
        <v>1.335</v>
      </c>
      <c r="E45" s="134">
        <v>30.306999999999999</v>
      </c>
    </row>
    <row r="46" spans="1:5" s="132" customFormat="1" ht="120" x14ac:dyDescent="0.2">
      <c r="A46" s="206" t="s">
        <v>231</v>
      </c>
      <c r="B46" s="199"/>
      <c r="C46" s="199"/>
      <c r="D46" s="199"/>
      <c r="E46" s="134"/>
    </row>
    <row r="47" spans="1:5" s="132" customFormat="1" x14ac:dyDescent="0.2">
      <c r="A47" s="86"/>
      <c r="B47" s="86"/>
      <c r="C47" s="86"/>
      <c r="D47" s="86"/>
      <c r="E47" s="24"/>
    </row>
    <row r="48" spans="1:5" x14ac:dyDescent="0.2">
      <c r="A48" s="4"/>
      <c r="B48" s="2"/>
      <c r="C48" s="2"/>
      <c r="D48" s="2"/>
      <c r="E48" s="2"/>
    </row>
    <row r="49" spans="1:5" x14ac:dyDescent="0.2">
      <c r="A49" s="5"/>
      <c r="B49" s="202"/>
      <c r="C49" s="202"/>
      <c r="D49" s="202"/>
      <c r="E49" s="202"/>
    </row>
    <row r="51" spans="1:5" x14ac:dyDescent="0.2">
      <c r="A51" s="132"/>
    </row>
  </sheetData>
  <mergeCells count="8">
    <mergeCell ref="A38:E38"/>
    <mergeCell ref="A43:E43"/>
    <mergeCell ref="A32:E32"/>
    <mergeCell ref="A1:E1"/>
    <mergeCell ref="A13:E13"/>
    <mergeCell ref="A25:E25"/>
    <mergeCell ref="A15:E15"/>
    <mergeCell ref="A20:E2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N61"/>
  <sheetViews>
    <sheetView topLeftCell="A13" workbookViewId="0">
      <selection activeCell="F11" sqref="F11"/>
    </sheetView>
  </sheetViews>
  <sheetFormatPr defaultColWidth="9.1796875" defaultRowHeight="10" x14ac:dyDescent="0.2"/>
  <cols>
    <col min="1" max="1" width="9.1796875" style="132"/>
    <col min="2" max="2" width="42" style="6" customWidth="1"/>
    <col min="3" max="6" width="9" style="6" bestFit="1" customWidth="1"/>
    <col min="7" max="16384" width="9.1796875" style="6"/>
  </cols>
  <sheetData>
    <row r="1" spans="2:7" ht="19.5" customHeight="1" x14ac:dyDescent="0.2">
      <c r="B1" s="240" t="s">
        <v>36</v>
      </c>
      <c r="C1" s="240"/>
      <c r="D1" s="240"/>
      <c r="E1" s="240"/>
      <c r="F1" s="240"/>
    </row>
    <row r="2" spans="2:7" x14ac:dyDescent="0.2">
      <c r="B2" s="16"/>
      <c r="C2" s="16">
        <v>2020</v>
      </c>
      <c r="D2" s="16">
        <v>2021</v>
      </c>
      <c r="E2" s="16">
        <v>2022</v>
      </c>
      <c r="F2" s="16">
        <v>2023</v>
      </c>
    </row>
    <row r="3" spans="2:7" x14ac:dyDescent="0.2">
      <c r="B3" s="17" t="s">
        <v>77</v>
      </c>
      <c r="C3" s="26">
        <v>4339.5389999999998</v>
      </c>
      <c r="D3" s="26">
        <v>2973.2959999999998</v>
      </c>
      <c r="E3" s="26">
        <v>4624.8680000000004</v>
      </c>
      <c r="F3" s="26">
        <v>4619.8590000000004</v>
      </c>
    </row>
    <row r="4" spans="2:7" ht="12" x14ac:dyDescent="0.2">
      <c r="B4" s="19" t="s">
        <v>208</v>
      </c>
      <c r="C4" s="97"/>
      <c r="D4" s="97"/>
      <c r="E4" s="97">
        <v>-24.274999999999999</v>
      </c>
      <c r="F4" s="26"/>
    </row>
    <row r="5" spans="2:7" x14ac:dyDescent="0.2">
      <c r="B5" s="19" t="s">
        <v>113</v>
      </c>
      <c r="C5" s="97">
        <v>-16.230999999999767</v>
      </c>
      <c r="D5" s="97">
        <v>-22.846999999999753</v>
      </c>
      <c r="E5" s="97">
        <v>11.367999999999846</v>
      </c>
      <c r="F5" s="26"/>
    </row>
    <row r="6" spans="2:7" ht="12" x14ac:dyDescent="0.2">
      <c r="B6" s="19" t="s">
        <v>80</v>
      </c>
      <c r="C6" s="97"/>
      <c r="D6" s="97"/>
      <c r="E6" s="97"/>
      <c r="F6" s="27">
        <v>292.77299999999923</v>
      </c>
    </row>
    <row r="7" spans="2:7" x14ac:dyDescent="0.2">
      <c r="B7" s="19" t="s">
        <v>114</v>
      </c>
      <c r="C7" s="97"/>
      <c r="D7" s="97">
        <v>10.904999999999999</v>
      </c>
      <c r="E7" s="97">
        <v>-5.8979999999999997</v>
      </c>
      <c r="F7" s="97">
        <v>60.622</v>
      </c>
    </row>
    <row r="8" spans="2:7" s="132" customFormat="1" ht="12" x14ac:dyDescent="0.2">
      <c r="B8" s="81" t="s">
        <v>190</v>
      </c>
      <c r="C8" s="97"/>
      <c r="D8" s="97"/>
      <c r="E8" s="97"/>
      <c r="F8" s="100">
        <v>13.692</v>
      </c>
    </row>
    <row r="9" spans="2:7" s="132" customFormat="1" x14ac:dyDescent="0.2">
      <c r="B9" s="81" t="s">
        <v>191</v>
      </c>
      <c r="C9" s="97">
        <v>12.640000000000327</v>
      </c>
      <c r="D9" s="97">
        <v>-3.7410000000002395</v>
      </c>
      <c r="E9" s="97">
        <v>0.99099999999984689</v>
      </c>
      <c r="F9" s="97">
        <v>35.968000000000153</v>
      </c>
    </row>
    <row r="10" spans="2:7" x14ac:dyDescent="0.2">
      <c r="B10" s="90" t="s">
        <v>115</v>
      </c>
      <c r="C10" s="96">
        <v>-3.5909999999994398</v>
      </c>
      <c r="D10" s="96">
        <v>-15.682999999999993</v>
      </c>
      <c r="E10" s="96">
        <v>-17.814000000000306</v>
      </c>
      <c r="F10" s="96">
        <v>403.05499999999938</v>
      </c>
    </row>
    <row r="11" spans="2:7" x14ac:dyDescent="0.2">
      <c r="B11" s="22" t="s">
        <v>197</v>
      </c>
      <c r="C11" s="28">
        <v>4335.9480000000003</v>
      </c>
      <c r="D11" s="28">
        <v>2957.6129999999998</v>
      </c>
      <c r="E11" s="28">
        <v>4607.0540000000001</v>
      </c>
      <c r="F11" s="28">
        <v>5022.9139999999998</v>
      </c>
      <c r="G11" s="2"/>
    </row>
    <row r="12" spans="2:7" ht="30.75" customHeight="1" x14ac:dyDescent="0.2">
      <c r="B12" s="256" t="s">
        <v>223</v>
      </c>
      <c r="C12" s="256"/>
      <c r="D12" s="256"/>
      <c r="E12" s="256"/>
      <c r="F12" s="256"/>
    </row>
    <row r="13" spans="2:7" ht="15" customHeight="1" x14ac:dyDescent="0.2">
      <c r="B13" s="17"/>
      <c r="C13" s="17"/>
      <c r="D13" s="17"/>
      <c r="E13" s="17"/>
      <c r="F13" s="18"/>
    </row>
    <row r="14" spans="2:7" ht="15" customHeight="1" x14ac:dyDescent="0.35">
      <c r="B14" s="241" t="s">
        <v>116</v>
      </c>
      <c r="C14" s="245"/>
      <c r="D14" s="245"/>
      <c r="E14" s="245"/>
      <c r="F14" s="245"/>
    </row>
    <row r="15" spans="2:7" ht="15" customHeight="1" x14ac:dyDescent="0.2">
      <c r="B15" s="99" t="s">
        <v>29</v>
      </c>
      <c r="C15" s="15"/>
      <c r="D15" s="15"/>
      <c r="E15" s="15"/>
      <c r="F15" s="18"/>
    </row>
    <row r="16" spans="2:7" ht="15" customHeight="1" x14ac:dyDescent="0.2">
      <c r="B16" s="83" t="s">
        <v>117</v>
      </c>
      <c r="C16" s="15"/>
      <c r="D16" s="15"/>
      <c r="E16" s="100">
        <v>-24.274999999999999</v>
      </c>
      <c r="F16" s="100"/>
    </row>
    <row r="17" spans="2:14" ht="20" x14ac:dyDescent="0.2">
      <c r="B17" s="113" t="s">
        <v>118</v>
      </c>
      <c r="C17" s="15"/>
      <c r="D17" s="15"/>
      <c r="E17" s="101"/>
      <c r="F17" s="18"/>
    </row>
    <row r="18" spans="2:14" ht="15" customHeight="1" x14ac:dyDescent="0.2">
      <c r="B18" s="15"/>
      <c r="C18" s="15"/>
      <c r="D18" s="15"/>
      <c r="E18" s="15"/>
      <c r="F18" s="18"/>
    </row>
    <row r="19" spans="2:14" ht="15" customHeight="1" x14ac:dyDescent="0.35">
      <c r="B19" s="241" t="s">
        <v>119</v>
      </c>
      <c r="C19" s="245"/>
      <c r="D19" s="245"/>
      <c r="E19" s="245"/>
      <c r="F19" s="245"/>
    </row>
    <row r="20" spans="2:14" ht="15" customHeight="1" x14ac:dyDescent="0.2">
      <c r="B20" s="99" t="s">
        <v>29</v>
      </c>
      <c r="C20" s="102"/>
      <c r="D20" s="102"/>
      <c r="E20" s="102"/>
      <c r="F20" s="112"/>
    </row>
    <row r="21" spans="2:14" ht="15" customHeight="1" x14ac:dyDescent="0.2">
      <c r="B21" s="83" t="s">
        <v>83</v>
      </c>
      <c r="C21" s="103">
        <v>-16.230999999999998</v>
      </c>
      <c r="D21" s="104">
        <v>-22.846999999999998</v>
      </c>
      <c r="E21" s="104">
        <v>11.368</v>
      </c>
      <c r="F21" s="104"/>
    </row>
    <row r="22" spans="2:14" ht="60" customHeight="1" x14ac:dyDescent="0.2">
      <c r="B22" s="113" t="s">
        <v>131</v>
      </c>
      <c r="C22" s="105"/>
      <c r="D22" s="105"/>
      <c r="E22" s="105"/>
      <c r="F22" s="104"/>
    </row>
    <row r="23" spans="2:14" ht="15" customHeight="1" x14ac:dyDescent="0.2">
      <c r="B23" s="17"/>
      <c r="C23" s="17"/>
      <c r="D23" s="17"/>
      <c r="E23" s="17"/>
      <c r="F23" s="18"/>
    </row>
    <row r="24" spans="2:14" x14ac:dyDescent="0.2">
      <c r="B24" s="241" t="s">
        <v>81</v>
      </c>
      <c r="C24" s="241"/>
      <c r="D24" s="241"/>
      <c r="E24" s="241"/>
      <c r="F24" s="242"/>
      <c r="M24" s="132"/>
      <c r="N24" s="132"/>
    </row>
    <row r="25" spans="2:14" x14ac:dyDescent="0.2">
      <c r="B25" s="40" t="s">
        <v>29</v>
      </c>
      <c r="C25" s="40"/>
      <c r="D25" s="40"/>
      <c r="E25" s="40"/>
      <c r="F25" s="34"/>
    </row>
    <row r="26" spans="2:14" x14ac:dyDescent="0.2">
      <c r="B26" s="38" t="s">
        <v>79</v>
      </c>
      <c r="C26" s="38"/>
      <c r="D26" s="38"/>
      <c r="E26" s="38"/>
      <c r="F26" s="25">
        <v>292.77300000000002</v>
      </c>
    </row>
    <row r="27" spans="2:14" s="132" customFormat="1" x14ac:dyDescent="0.2">
      <c r="B27" s="139"/>
      <c r="C27" s="139"/>
      <c r="D27" s="139"/>
      <c r="E27" s="139"/>
      <c r="F27" s="134"/>
    </row>
    <row r="28" spans="2:14" s="132" customFormat="1" x14ac:dyDescent="0.2">
      <c r="B28" s="241" t="s">
        <v>142</v>
      </c>
      <c r="C28" s="241"/>
      <c r="D28" s="241"/>
      <c r="E28" s="241"/>
      <c r="F28" s="242"/>
    </row>
    <row r="29" spans="2:14" s="132" customFormat="1" x14ac:dyDescent="0.2">
      <c r="B29" s="139"/>
      <c r="C29" s="139"/>
      <c r="D29" s="144"/>
      <c r="E29" s="144"/>
      <c r="F29" s="134"/>
    </row>
    <row r="30" spans="2:14" s="132" customFormat="1" x14ac:dyDescent="0.2">
      <c r="B30" s="137" t="s">
        <v>29</v>
      </c>
      <c r="C30" s="139"/>
      <c r="D30" s="134">
        <v>10.904999999999999</v>
      </c>
      <c r="E30" s="134">
        <v>-5.8979999999999997</v>
      </c>
      <c r="F30" s="134">
        <v>60.622</v>
      </c>
    </row>
    <row r="31" spans="2:14" s="132" customFormat="1" x14ac:dyDescent="0.2">
      <c r="B31" s="139" t="s">
        <v>151</v>
      </c>
      <c r="C31" s="139"/>
      <c r="D31" s="139"/>
      <c r="E31" s="139"/>
      <c r="F31" s="134"/>
    </row>
    <row r="32" spans="2:14" s="132" customFormat="1" ht="20" x14ac:dyDescent="0.2">
      <c r="B32" s="185" t="s">
        <v>179</v>
      </c>
      <c r="C32" s="139"/>
      <c r="D32" s="139"/>
      <c r="E32" s="139"/>
      <c r="F32" s="134"/>
    </row>
    <row r="33" spans="2:6" s="132" customFormat="1" x14ac:dyDescent="0.2">
      <c r="B33" s="198"/>
      <c r="C33" s="139"/>
      <c r="D33" s="139"/>
      <c r="E33" s="139"/>
      <c r="F33" s="134"/>
    </row>
    <row r="34" spans="2:6" s="132" customFormat="1" ht="14.5" x14ac:dyDescent="0.35">
      <c r="B34" s="237" t="s">
        <v>194</v>
      </c>
      <c r="C34" s="238"/>
      <c r="D34" s="238"/>
      <c r="E34" s="238"/>
      <c r="F34" s="238"/>
    </row>
    <row r="35" spans="2:6" s="132" customFormat="1" x14ac:dyDescent="0.2">
      <c r="B35" s="99" t="s">
        <v>29</v>
      </c>
      <c r="C35" s="15"/>
      <c r="D35" s="15"/>
      <c r="E35" s="15"/>
      <c r="F35" s="18"/>
    </row>
    <row r="36" spans="2:6" s="132" customFormat="1" x14ac:dyDescent="0.2">
      <c r="B36" s="197" t="s">
        <v>196</v>
      </c>
      <c r="C36" s="15"/>
      <c r="D36" s="15"/>
      <c r="E36" s="15"/>
      <c r="F36" s="100">
        <v>13.692</v>
      </c>
    </row>
    <row r="37" spans="2:6" s="132" customFormat="1" ht="20" x14ac:dyDescent="0.2">
      <c r="B37" s="208" t="s">
        <v>152</v>
      </c>
      <c r="C37" s="15"/>
      <c r="D37" s="15"/>
      <c r="E37" s="15"/>
      <c r="F37" s="18"/>
    </row>
    <row r="38" spans="2:6" s="132" customFormat="1" x14ac:dyDescent="0.2">
      <c r="B38" s="99"/>
      <c r="C38" s="15"/>
      <c r="D38" s="15"/>
      <c r="E38" s="15"/>
      <c r="F38" s="18"/>
    </row>
    <row r="39" spans="2:6" s="132" customFormat="1" ht="14.5" x14ac:dyDescent="0.35">
      <c r="B39" s="237" t="s">
        <v>195</v>
      </c>
      <c r="C39" s="238"/>
      <c r="D39" s="238"/>
      <c r="E39" s="238"/>
      <c r="F39" s="238"/>
    </row>
    <row r="40" spans="2:6" s="132" customFormat="1" x14ac:dyDescent="0.2">
      <c r="B40" s="99" t="s">
        <v>29</v>
      </c>
      <c r="C40" s="102"/>
      <c r="D40" s="102"/>
      <c r="E40" s="102"/>
      <c r="F40" s="198"/>
    </row>
    <row r="41" spans="2:6" s="132" customFormat="1" x14ac:dyDescent="0.2">
      <c r="B41" s="139" t="s">
        <v>210</v>
      </c>
      <c r="C41" s="134">
        <v>12.64</v>
      </c>
      <c r="D41" s="134">
        <v>-3.7410000000000001</v>
      </c>
      <c r="E41" s="134">
        <v>0.99099999999999999</v>
      </c>
      <c r="F41" s="134">
        <v>35.968000000000004</v>
      </c>
    </row>
    <row r="42" spans="2:6" s="132" customFormat="1" ht="110" x14ac:dyDescent="0.2">
      <c r="B42" s="208" t="s">
        <v>222</v>
      </c>
      <c r="C42" s="139"/>
      <c r="D42" s="139"/>
      <c r="E42" s="139"/>
      <c r="F42" s="134"/>
    </row>
    <row r="43" spans="2:6" s="132" customFormat="1" x14ac:dyDescent="0.2">
      <c r="B43" s="198"/>
      <c r="C43" s="139"/>
      <c r="D43" s="139"/>
      <c r="E43" s="139"/>
      <c r="F43" s="134"/>
    </row>
    <row r="44" spans="2:6" x14ac:dyDescent="0.2">
      <c r="B44" s="54"/>
      <c r="C44" s="54"/>
      <c r="D44" s="54"/>
      <c r="E44" s="54"/>
      <c r="F44" s="24"/>
    </row>
    <row r="45" spans="2:6" x14ac:dyDescent="0.2">
      <c r="B45" s="4"/>
      <c r="C45" s="2"/>
      <c r="D45" s="2"/>
      <c r="E45" s="2"/>
      <c r="F45" s="2"/>
    </row>
    <row r="46" spans="2:6" x14ac:dyDescent="0.2">
      <c r="B46" s="5"/>
      <c r="C46" s="33"/>
      <c r="D46" s="33"/>
      <c r="E46" s="33"/>
      <c r="F46" s="33"/>
    </row>
    <row r="49" spans="1:6" ht="14.5" x14ac:dyDescent="0.35">
      <c r="A49" s="145"/>
      <c r="B49" s="174" t="s">
        <v>177</v>
      </c>
      <c r="C49" s="146"/>
      <c r="D49" s="146"/>
      <c r="E49" s="175"/>
      <c r="F49" s="175"/>
    </row>
    <row r="50" spans="1:6" x14ac:dyDescent="0.2">
      <c r="A50" s="147"/>
      <c r="B50" s="148"/>
      <c r="C50" s="149">
        <v>2020</v>
      </c>
      <c r="D50" s="149">
        <v>2021</v>
      </c>
      <c r="E50" s="149">
        <v>2022</v>
      </c>
      <c r="F50" s="149">
        <v>2023</v>
      </c>
    </row>
    <row r="51" spans="1:6" ht="20" x14ac:dyDescent="0.2">
      <c r="A51" s="165">
        <v>1</v>
      </c>
      <c r="B51" s="159" t="s">
        <v>211</v>
      </c>
      <c r="C51" s="214">
        <v>4335.9480000000003</v>
      </c>
      <c r="D51" s="214">
        <v>2957.6130000000003</v>
      </c>
      <c r="E51" s="214">
        <v>4607.0540000000001</v>
      </c>
      <c r="F51" s="214">
        <v>5022.9139999999998</v>
      </c>
    </row>
    <row r="52" spans="1:6" x14ac:dyDescent="0.2">
      <c r="A52" s="166"/>
      <c r="B52" s="167" t="s">
        <v>155</v>
      </c>
      <c r="C52" s="215"/>
      <c r="D52" s="215"/>
      <c r="E52" s="214"/>
      <c r="F52" s="214"/>
    </row>
    <row r="53" spans="1:6" x14ac:dyDescent="0.2">
      <c r="A53" s="166">
        <v>2</v>
      </c>
      <c r="B53" s="168" t="s">
        <v>156</v>
      </c>
      <c r="C53" s="215">
        <v>-64.329463299848058</v>
      </c>
      <c r="D53" s="215">
        <v>-12.685471</v>
      </c>
      <c r="E53" s="215"/>
      <c r="F53" s="215"/>
    </row>
    <row r="54" spans="1:6" x14ac:dyDescent="0.2">
      <c r="A54" s="166">
        <v>3</v>
      </c>
      <c r="B54" s="168" t="s">
        <v>213</v>
      </c>
      <c r="C54" s="215">
        <v>-27.684445749999998</v>
      </c>
      <c r="D54" s="215">
        <v>-15.175328</v>
      </c>
      <c r="E54" s="215">
        <v>-4.8784590000000003</v>
      </c>
      <c r="F54" s="215">
        <v>0</v>
      </c>
    </row>
    <row r="55" spans="1:6" ht="20" x14ac:dyDescent="0.2">
      <c r="A55" s="150" t="s">
        <v>163</v>
      </c>
      <c r="B55" s="151" t="s">
        <v>214</v>
      </c>
      <c r="C55" s="216">
        <v>4243.9340909501525</v>
      </c>
      <c r="D55" s="216">
        <v>2929.7522010000007</v>
      </c>
      <c r="E55" s="216">
        <v>4602.1755410000005</v>
      </c>
      <c r="F55" s="216">
        <v>5022.9139999999998</v>
      </c>
    </row>
    <row r="56" spans="1:6" x14ac:dyDescent="0.2">
      <c r="A56" s="152">
        <v>5</v>
      </c>
      <c r="B56" s="160" t="s">
        <v>212</v>
      </c>
      <c r="C56" s="215">
        <v>4082.3080000000009</v>
      </c>
      <c r="D56" s="215">
        <v>2896.9049999999997</v>
      </c>
      <c r="E56" s="215">
        <v>4396.1719999999996</v>
      </c>
      <c r="F56" s="215">
        <v>4619.8500000000004</v>
      </c>
    </row>
    <row r="57" spans="1:6" x14ac:dyDescent="0.2">
      <c r="A57" s="152"/>
      <c r="B57" s="153" t="s">
        <v>158</v>
      </c>
      <c r="C57" s="215"/>
      <c r="D57" s="215"/>
      <c r="E57" s="215"/>
      <c r="F57" s="215"/>
    </row>
    <row r="58" spans="1:6" x14ac:dyDescent="0.2">
      <c r="A58" s="154" t="s">
        <v>164</v>
      </c>
      <c r="B58" s="155" t="s">
        <v>82</v>
      </c>
      <c r="C58" s="217"/>
      <c r="D58" s="217"/>
      <c r="E58" s="217"/>
      <c r="F58" s="217">
        <v>292.75</v>
      </c>
    </row>
    <row r="59" spans="1:6" ht="10.5" thickBot="1" x14ac:dyDescent="0.25">
      <c r="A59" s="156" t="s">
        <v>165</v>
      </c>
      <c r="B59" s="161" t="s">
        <v>247</v>
      </c>
      <c r="C59" s="218">
        <v>4082.3080000000009</v>
      </c>
      <c r="D59" s="218">
        <v>2896.9049999999997</v>
      </c>
      <c r="E59" s="218">
        <v>4396.1719999999996</v>
      </c>
      <c r="F59" s="218">
        <v>4912.6000000000004</v>
      </c>
    </row>
    <row r="60" spans="1:6" ht="20.5" thickTop="1" x14ac:dyDescent="0.2">
      <c r="A60" s="157" t="s">
        <v>166</v>
      </c>
      <c r="B60" s="158" t="s">
        <v>215</v>
      </c>
      <c r="C60" s="221">
        <v>161.62609095015159</v>
      </c>
      <c r="D60" s="221">
        <v>32.84720100000095</v>
      </c>
      <c r="E60" s="221">
        <v>206.00354100000095</v>
      </c>
      <c r="F60" s="221">
        <v>110.3139999999994</v>
      </c>
    </row>
    <row r="61" spans="1:6" ht="36.5" customHeight="1" x14ac:dyDescent="0.35">
      <c r="A61" s="246" t="s">
        <v>161</v>
      </c>
      <c r="B61" s="247"/>
      <c r="C61" s="247"/>
      <c r="D61" s="247"/>
      <c r="E61" s="247"/>
      <c r="F61" s="247"/>
    </row>
  </sheetData>
  <mergeCells count="9">
    <mergeCell ref="A61:F61"/>
    <mergeCell ref="B34:F34"/>
    <mergeCell ref="B39:F39"/>
    <mergeCell ref="B28:F28"/>
    <mergeCell ref="B1:F1"/>
    <mergeCell ref="B12:F12"/>
    <mergeCell ref="B24:F24"/>
    <mergeCell ref="B14:F14"/>
    <mergeCell ref="B19:F1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F66"/>
  <sheetViews>
    <sheetView workbookViewId="0">
      <selection activeCell="A66" sqref="A66:E66"/>
    </sheetView>
  </sheetViews>
  <sheetFormatPr defaultColWidth="9.1796875" defaultRowHeight="12" customHeight="1" x14ac:dyDescent="0.2"/>
  <cols>
    <col min="1" max="1" width="48.1796875" style="6" customWidth="1"/>
    <col min="2" max="4" width="9" style="6" customWidth="1"/>
    <col min="5" max="5" width="7.81640625" style="6" bestFit="1" customWidth="1"/>
    <col min="6" max="9" width="9.1796875" style="6" bestFit="1" customWidth="1"/>
    <col min="10" max="16384" width="9.1796875" style="6"/>
  </cols>
  <sheetData>
    <row r="1" spans="1:6" ht="12" customHeight="1" x14ac:dyDescent="0.2">
      <c r="A1" s="240" t="s">
        <v>74</v>
      </c>
      <c r="B1" s="240"/>
      <c r="C1" s="240"/>
      <c r="D1" s="240"/>
      <c r="E1" s="240"/>
    </row>
    <row r="2" spans="1:6" ht="12" customHeight="1" x14ac:dyDescent="0.2">
      <c r="A2" s="16"/>
      <c r="B2" s="16">
        <v>2020</v>
      </c>
      <c r="C2" s="16">
        <v>2021</v>
      </c>
      <c r="D2" s="16">
        <v>2022</v>
      </c>
      <c r="E2" s="16">
        <v>2023</v>
      </c>
    </row>
    <row r="3" spans="1:6" ht="12" customHeight="1" x14ac:dyDescent="0.2">
      <c r="A3" s="17" t="s">
        <v>77</v>
      </c>
      <c r="B3" s="118">
        <v>4953.2920000000004</v>
      </c>
      <c r="C3" s="118">
        <v>4860.8140000000003</v>
      </c>
      <c r="D3" s="118">
        <v>5000.8549999999996</v>
      </c>
      <c r="E3" s="118">
        <v>4794.4049999999997</v>
      </c>
    </row>
    <row r="4" spans="1:6" ht="12" customHeight="1" x14ac:dyDescent="0.2">
      <c r="A4" s="19" t="s">
        <v>208</v>
      </c>
      <c r="B4" s="119"/>
      <c r="C4" s="119"/>
      <c r="D4" s="119">
        <v>154.602</v>
      </c>
      <c r="E4" s="118"/>
    </row>
    <row r="5" spans="1:6" ht="12" customHeight="1" x14ac:dyDescent="0.2">
      <c r="A5" s="19" t="s">
        <v>113</v>
      </c>
      <c r="B5" s="119">
        <v>-6.5670000000000002</v>
      </c>
      <c r="C5" s="119">
        <v>2.98</v>
      </c>
      <c r="D5" s="119">
        <v>37.61</v>
      </c>
      <c r="E5" s="118"/>
    </row>
    <row r="6" spans="1:6" ht="12" customHeight="1" x14ac:dyDescent="0.2">
      <c r="A6" s="19" t="s">
        <v>80</v>
      </c>
      <c r="B6" s="119"/>
      <c r="C6" s="119"/>
      <c r="D6" s="119"/>
      <c r="E6" s="120">
        <v>653.97200000000066</v>
      </c>
    </row>
    <row r="7" spans="1:6" ht="12" customHeight="1" x14ac:dyDescent="0.2">
      <c r="A7" s="19" t="s">
        <v>114</v>
      </c>
      <c r="B7" s="119"/>
      <c r="C7" s="119">
        <v>15.380999999999876</v>
      </c>
      <c r="D7" s="119">
        <v>-3.3349999999995958</v>
      </c>
      <c r="E7" s="119">
        <v>0.51999999999952706</v>
      </c>
    </row>
    <row r="8" spans="1:6" s="132" customFormat="1" ht="12" customHeight="1" x14ac:dyDescent="0.2">
      <c r="A8" s="81" t="s">
        <v>190</v>
      </c>
      <c r="B8" s="119"/>
      <c r="C8" s="119"/>
      <c r="D8" s="119"/>
      <c r="E8" s="27">
        <v>-61.292999999999999</v>
      </c>
    </row>
    <row r="9" spans="1:6" s="132" customFormat="1" ht="12" customHeight="1" x14ac:dyDescent="0.2">
      <c r="A9" s="81" t="s">
        <v>191</v>
      </c>
      <c r="B9" s="97">
        <v>4.8170000000000002</v>
      </c>
      <c r="C9" s="97">
        <v>0.82799999999951979</v>
      </c>
      <c r="D9" s="97">
        <v>28.244999999999891</v>
      </c>
      <c r="E9" s="97">
        <v>10.750000000000334</v>
      </c>
    </row>
    <row r="10" spans="1:6" ht="12" customHeight="1" x14ac:dyDescent="0.2">
      <c r="A10" s="90" t="s">
        <v>115</v>
      </c>
      <c r="B10" s="121">
        <v>-1.75</v>
      </c>
      <c r="C10" s="121">
        <v>19.188999999999396</v>
      </c>
      <c r="D10" s="121">
        <v>217.1220000000003</v>
      </c>
      <c r="E10" s="121">
        <v>603.94900000000052</v>
      </c>
    </row>
    <row r="11" spans="1:6" ht="12" customHeight="1" x14ac:dyDescent="0.2">
      <c r="A11" s="22" t="s">
        <v>197</v>
      </c>
      <c r="B11" s="122">
        <v>4951.5420000000004</v>
      </c>
      <c r="C11" s="122">
        <v>4880.0029999999997</v>
      </c>
      <c r="D11" s="122">
        <v>5217.9769999999999</v>
      </c>
      <c r="E11" s="122">
        <v>5398.3540000000003</v>
      </c>
      <c r="F11" s="2"/>
    </row>
    <row r="12" spans="1:6" ht="12" customHeight="1" x14ac:dyDescent="0.2">
      <c r="A12" s="17"/>
      <c r="B12" s="17"/>
      <c r="C12" s="17"/>
      <c r="D12" s="17"/>
      <c r="E12" s="18"/>
    </row>
    <row r="13" spans="1:6" ht="12" customHeight="1" x14ac:dyDescent="0.2">
      <c r="A13" s="243" t="s">
        <v>89</v>
      </c>
      <c r="B13" s="243"/>
      <c r="C13" s="243"/>
      <c r="D13" s="243"/>
      <c r="E13" s="244"/>
    </row>
    <row r="14" spans="1:6" ht="12" customHeight="1" x14ac:dyDescent="0.2">
      <c r="A14" s="66"/>
      <c r="B14" s="106"/>
      <c r="C14" s="106"/>
      <c r="D14" s="106"/>
      <c r="E14" s="67"/>
    </row>
    <row r="15" spans="1:6" ht="12" customHeight="1" x14ac:dyDescent="0.35">
      <c r="A15" s="241" t="s">
        <v>116</v>
      </c>
      <c r="B15" s="245"/>
      <c r="C15" s="245"/>
      <c r="D15" s="245"/>
      <c r="E15" s="245"/>
    </row>
    <row r="16" spans="1:6" ht="12" customHeight="1" x14ac:dyDescent="0.2">
      <c r="A16" s="99" t="s">
        <v>29</v>
      </c>
      <c r="B16" s="15"/>
      <c r="C16" s="15"/>
      <c r="D16" s="15"/>
      <c r="E16" s="18"/>
    </row>
    <row r="17" spans="1:6" ht="12" customHeight="1" x14ac:dyDescent="0.2">
      <c r="A17" s="83" t="s">
        <v>117</v>
      </c>
      <c r="B17" s="15"/>
      <c r="C17" s="15"/>
      <c r="D17" s="100">
        <v>154.602</v>
      </c>
      <c r="E17" s="100"/>
    </row>
    <row r="18" spans="1:6" ht="20" x14ac:dyDescent="0.2">
      <c r="A18" s="113" t="s">
        <v>118</v>
      </c>
      <c r="B18" s="15"/>
      <c r="C18" s="15"/>
      <c r="D18" s="101"/>
      <c r="E18" s="18"/>
    </row>
    <row r="19" spans="1:6" ht="12" customHeight="1" x14ac:dyDescent="0.2">
      <c r="A19" s="15"/>
      <c r="B19" s="15"/>
      <c r="C19" s="15"/>
      <c r="D19" s="15"/>
      <c r="E19" s="18"/>
    </row>
    <row r="20" spans="1:6" ht="12" customHeight="1" x14ac:dyDescent="0.35">
      <c r="A20" s="257" t="s">
        <v>119</v>
      </c>
      <c r="B20" s="258"/>
      <c r="C20" s="258"/>
      <c r="D20" s="258"/>
      <c r="E20" s="258"/>
    </row>
    <row r="21" spans="1:6" ht="12" customHeight="1" x14ac:dyDescent="0.2">
      <c r="A21" s="99" t="s">
        <v>29</v>
      </c>
      <c r="B21" s="102"/>
      <c r="C21" s="102"/>
      <c r="D21" s="102"/>
      <c r="E21" s="112"/>
    </row>
    <row r="22" spans="1:6" ht="12" customHeight="1" x14ac:dyDescent="0.2">
      <c r="A22" s="83" t="s">
        <v>83</v>
      </c>
      <c r="B22" s="103">
        <v>-6.5670000000000002</v>
      </c>
      <c r="C22" s="104">
        <v>2.98</v>
      </c>
      <c r="D22" s="104">
        <v>37.61</v>
      </c>
      <c r="E22" s="104"/>
    </row>
    <row r="23" spans="1:6" ht="50" x14ac:dyDescent="0.2">
      <c r="A23" s="113" t="s">
        <v>132</v>
      </c>
      <c r="B23" s="105"/>
      <c r="C23" s="105"/>
      <c r="D23" s="105"/>
      <c r="E23" s="104"/>
    </row>
    <row r="24" spans="1:6" ht="12" customHeight="1" x14ac:dyDescent="0.2">
      <c r="A24" s="106"/>
      <c r="B24" s="106"/>
      <c r="C24" s="106"/>
      <c r="D24" s="106"/>
      <c r="E24" s="107"/>
    </row>
    <row r="25" spans="1:6" ht="12" customHeight="1" x14ac:dyDescent="0.2">
      <c r="A25" s="241" t="s">
        <v>81</v>
      </c>
      <c r="B25" s="241"/>
      <c r="C25" s="241"/>
      <c r="D25" s="241"/>
      <c r="E25" s="242"/>
    </row>
    <row r="26" spans="1:6" ht="12" customHeight="1" x14ac:dyDescent="0.2">
      <c r="A26" s="36" t="s">
        <v>29</v>
      </c>
      <c r="B26" s="36"/>
      <c r="C26" s="36"/>
      <c r="D26" s="36"/>
      <c r="E26" s="37"/>
    </row>
    <row r="27" spans="1:6" ht="12" customHeight="1" x14ac:dyDescent="0.2">
      <c r="A27" s="38" t="s">
        <v>79</v>
      </c>
      <c r="B27" s="38"/>
      <c r="C27" s="38"/>
      <c r="D27" s="38"/>
      <c r="E27" s="25">
        <v>537.65300000000002</v>
      </c>
    </row>
    <row r="28" spans="1:6" ht="12" customHeight="1" x14ac:dyDescent="0.2">
      <c r="A28" s="53"/>
      <c r="B28" s="53"/>
      <c r="C28" s="53"/>
      <c r="D28" s="53"/>
      <c r="E28" s="25"/>
    </row>
    <row r="29" spans="1:6" ht="12" customHeight="1" x14ac:dyDescent="0.2">
      <c r="A29" s="83" t="s">
        <v>83</v>
      </c>
      <c r="B29" s="83"/>
      <c r="C29" s="83"/>
      <c r="D29" s="83"/>
      <c r="E29" s="25">
        <v>117</v>
      </c>
    </row>
    <row r="30" spans="1:6" ht="70" x14ac:dyDescent="0.2">
      <c r="A30" s="71" t="s">
        <v>101</v>
      </c>
      <c r="B30" s="71"/>
      <c r="C30" s="71"/>
      <c r="D30" s="71"/>
      <c r="E30" s="25"/>
      <c r="F30" s="88"/>
    </row>
    <row r="31" spans="1:6" ht="12" customHeight="1" x14ac:dyDescent="0.2">
      <c r="A31" s="71"/>
      <c r="B31" s="71"/>
      <c r="C31" s="71"/>
      <c r="D31" s="71"/>
      <c r="E31" s="25"/>
    </row>
    <row r="32" spans="1:6" ht="12" customHeight="1" x14ac:dyDescent="0.2">
      <c r="A32" s="64" t="s">
        <v>30</v>
      </c>
      <c r="B32" s="64"/>
      <c r="C32" s="64"/>
      <c r="D32" s="64"/>
      <c r="E32" s="25"/>
    </row>
    <row r="33" spans="1:5" ht="12" customHeight="1" x14ac:dyDescent="0.2">
      <c r="A33" s="87" t="s">
        <v>201</v>
      </c>
      <c r="B33" s="87"/>
      <c r="C33" s="87"/>
      <c r="D33" s="87"/>
      <c r="E33" s="25">
        <v>140</v>
      </c>
    </row>
    <row r="34" spans="1:5" ht="30" x14ac:dyDescent="0.2">
      <c r="A34" s="71" t="s">
        <v>200</v>
      </c>
      <c r="B34" s="71"/>
      <c r="C34" s="71"/>
      <c r="D34" s="71"/>
      <c r="E34" s="25"/>
    </row>
    <row r="35" spans="1:5" ht="12" customHeight="1" x14ac:dyDescent="0.2">
      <c r="A35" s="87"/>
      <c r="B35" s="87"/>
      <c r="C35" s="87"/>
      <c r="D35" s="87"/>
      <c r="E35" s="25"/>
    </row>
    <row r="36" spans="1:5" ht="12" customHeight="1" x14ac:dyDescent="0.2">
      <c r="A36" s="87" t="s">
        <v>202</v>
      </c>
      <c r="B36" s="87"/>
      <c r="C36" s="87"/>
      <c r="D36" s="87"/>
      <c r="E36" s="25">
        <v>-140</v>
      </c>
    </row>
    <row r="37" spans="1:5" ht="40" x14ac:dyDescent="0.2">
      <c r="A37" s="71" t="s">
        <v>203</v>
      </c>
      <c r="B37" s="71"/>
      <c r="C37" s="71"/>
      <c r="D37" s="71"/>
      <c r="E37" s="25"/>
    </row>
    <row r="38" spans="1:5" ht="12" customHeight="1" x14ac:dyDescent="0.2">
      <c r="A38" s="64"/>
      <c r="B38" s="64"/>
      <c r="C38" s="64"/>
      <c r="D38" s="64"/>
      <c r="E38" s="25"/>
    </row>
    <row r="39" spans="1:5" ht="12" customHeight="1" x14ac:dyDescent="0.2">
      <c r="A39" s="71" t="s">
        <v>75</v>
      </c>
      <c r="B39" s="71"/>
      <c r="C39" s="71"/>
      <c r="D39" s="71"/>
      <c r="E39" s="25"/>
    </row>
    <row r="40" spans="1:5" ht="20.5" customHeight="1" x14ac:dyDescent="0.2">
      <c r="A40" s="87" t="s">
        <v>87</v>
      </c>
      <c r="B40" s="87"/>
      <c r="C40" s="87"/>
      <c r="D40" s="87"/>
      <c r="E40" s="25">
        <v>-0.68100000000000005</v>
      </c>
    </row>
    <row r="41" spans="1:5" ht="20.5" customHeight="1" x14ac:dyDescent="0.2">
      <c r="A41" s="87"/>
      <c r="B41" s="87"/>
      <c r="C41" s="87"/>
      <c r="D41" s="87"/>
      <c r="E41" s="25"/>
    </row>
    <row r="42" spans="1:5" ht="20.5" customHeight="1" x14ac:dyDescent="0.2">
      <c r="A42" s="241" t="s">
        <v>142</v>
      </c>
      <c r="B42" s="241"/>
      <c r="C42" s="241"/>
      <c r="D42" s="241"/>
      <c r="E42" s="242"/>
    </row>
    <row r="43" spans="1:5" ht="20.5" customHeight="1" x14ac:dyDescent="0.2">
      <c r="A43" s="29" t="s">
        <v>29</v>
      </c>
      <c r="B43" s="29"/>
      <c r="C43" s="29"/>
      <c r="D43" s="29"/>
      <c r="E43" s="116"/>
    </row>
    <row r="44" spans="1:5" ht="10" x14ac:dyDescent="0.2">
      <c r="A44" s="139" t="s">
        <v>151</v>
      </c>
      <c r="B44" s="87"/>
      <c r="C44" s="205">
        <v>15.381</v>
      </c>
      <c r="D44" s="205">
        <v>-3.335</v>
      </c>
      <c r="E44" s="134"/>
    </row>
    <row r="45" spans="1:5" ht="20" x14ac:dyDescent="0.2">
      <c r="A45" s="187" t="s">
        <v>118</v>
      </c>
      <c r="B45" s="87"/>
      <c r="C45" s="87"/>
      <c r="D45" s="87"/>
      <c r="E45" s="25"/>
    </row>
    <row r="46" spans="1:5" s="132" customFormat="1" ht="10" x14ac:dyDescent="0.2">
      <c r="A46" s="187"/>
      <c r="B46" s="87"/>
      <c r="C46" s="87"/>
      <c r="D46" s="87"/>
      <c r="E46" s="134"/>
    </row>
    <row r="47" spans="1:5" s="132" customFormat="1" ht="10" x14ac:dyDescent="0.2">
      <c r="A47" s="135" t="s">
        <v>30</v>
      </c>
      <c r="B47" s="135"/>
      <c r="C47" s="135"/>
      <c r="D47" s="135"/>
      <c r="E47" s="136"/>
    </row>
    <row r="48" spans="1:5" s="132" customFormat="1" ht="20" x14ac:dyDescent="0.2">
      <c r="A48" s="87" t="s">
        <v>145</v>
      </c>
      <c r="B48" s="87"/>
      <c r="C48" s="87"/>
      <c r="D48" s="87"/>
      <c r="E48" s="134">
        <v>-2</v>
      </c>
    </row>
    <row r="49" spans="1:5" s="132" customFormat="1" ht="60" x14ac:dyDescent="0.2">
      <c r="A49" s="71" t="s">
        <v>146</v>
      </c>
      <c r="B49" s="87"/>
      <c r="C49" s="87"/>
      <c r="D49" s="87"/>
      <c r="E49" s="134"/>
    </row>
    <row r="50" spans="1:5" s="132" customFormat="1" ht="10" x14ac:dyDescent="0.2">
      <c r="A50" s="71"/>
      <c r="B50" s="87"/>
      <c r="C50" s="87"/>
      <c r="D50" s="87"/>
      <c r="E50" s="134"/>
    </row>
    <row r="51" spans="1:5" s="132" customFormat="1" ht="10" x14ac:dyDescent="0.2">
      <c r="A51" s="87" t="s">
        <v>150</v>
      </c>
      <c r="B51" s="87"/>
      <c r="C51" s="87"/>
      <c r="D51" s="87"/>
      <c r="E51" s="134">
        <v>2.52</v>
      </c>
    </row>
    <row r="52" spans="1:5" s="132" customFormat="1" ht="90" x14ac:dyDescent="0.2">
      <c r="A52" s="185" t="s">
        <v>182</v>
      </c>
      <c r="B52" s="87"/>
      <c r="C52" s="87"/>
      <c r="D52" s="87"/>
      <c r="E52" s="134"/>
    </row>
    <row r="53" spans="1:5" s="132" customFormat="1" ht="10" x14ac:dyDescent="0.2">
      <c r="A53" s="198"/>
      <c r="B53" s="87"/>
      <c r="C53" s="87"/>
      <c r="D53" s="87"/>
      <c r="E53" s="134"/>
    </row>
    <row r="54" spans="1:5" s="132" customFormat="1" ht="14.5" x14ac:dyDescent="0.35">
      <c r="A54" s="237" t="s">
        <v>194</v>
      </c>
      <c r="B54" s="238"/>
      <c r="C54" s="238"/>
      <c r="D54" s="238"/>
      <c r="E54" s="238"/>
    </row>
    <row r="55" spans="1:5" s="132" customFormat="1" ht="10" x14ac:dyDescent="0.2">
      <c r="A55" s="99" t="s">
        <v>29</v>
      </c>
      <c r="B55" s="15"/>
      <c r="C55" s="15"/>
      <c r="D55" s="15"/>
      <c r="E55" s="18"/>
    </row>
    <row r="56" spans="1:5" s="132" customFormat="1" ht="10" x14ac:dyDescent="0.2">
      <c r="A56" s="197" t="s">
        <v>196</v>
      </c>
      <c r="B56" s="15"/>
      <c r="C56" s="15"/>
      <c r="D56" s="15"/>
      <c r="E56" s="100">
        <v>-61.292999999999999</v>
      </c>
    </row>
    <row r="57" spans="1:5" s="132" customFormat="1" ht="20" x14ac:dyDescent="0.2">
      <c r="A57" s="208" t="s">
        <v>152</v>
      </c>
      <c r="B57" s="15"/>
      <c r="C57" s="15"/>
      <c r="D57" s="15"/>
      <c r="E57" s="18"/>
    </row>
    <row r="58" spans="1:5" s="132" customFormat="1" ht="10" x14ac:dyDescent="0.2">
      <c r="A58" s="99"/>
      <c r="B58" s="15"/>
      <c r="C58" s="15"/>
      <c r="D58" s="15"/>
      <c r="E58" s="18"/>
    </row>
    <row r="59" spans="1:5" s="132" customFormat="1" ht="14.5" x14ac:dyDescent="0.35">
      <c r="A59" s="237" t="s">
        <v>195</v>
      </c>
      <c r="B59" s="238"/>
      <c r="C59" s="238"/>
      <c r="D59" s="238"/>
      <c r="E59" s="238"/>
    </row>
    <row r="60" spans="1:5" s="132" customFormat="1" ht="10" x14ac:dyDescent="0.2">
      <c r="A60" s="99" t="s">
        <v>29</v>
      </c>
      <c r="B60" s="102"/>
      <c r="C60" s="102"/>
      <c r="D60" s="102"/>
      <c r="E60" s="198"/>
    </row>
    <row r="61" spans="1:5" s="132" customFormat="1" ht="10" x14ac:dyDescent="0.2">
      <c r="A61" s="139" t="s">
        <v>210</v>
      </c>
      <c r="B61" s="205">
        <v>4.8170000000000002</v>
      </c>
      <c r="C61" s="205">
        <v>0.82799999999999996</v>
      </c>
      <c r="D61" s="205">
        <v>28.245000000000001</v>
      </c>
      <c r="E61" s="134">
        <v>10.75</v>
      </c>
    </row>
    <row r="62" spans="1:5" s="132" customFormat="1" ht="70" x14ac:dyDescent="0.2">
      <c r="A62" s="208" t="s">
        <v>232</v>
      </c>
      <c r="B62" s="87"/>
      <c r="C62" s="87"/>
      <c r="D62" s="87"/>
      <c r="E62" s="134"/>
    </row>
    <row r="63" spans="1:5" s="132" customFormat="1" ht="10" x14ac:dyDescent="0.2">
      <c r="A63" s="71"/>
      <c r="B63" s="87"/>
      <c r="C63" s="87"/>
      <c r="D63" s="87"/>
      <c r="E63" s="134"/>
    </row>
    <row r="64" spans="1:5" s="132" customFormat="1" ht="10" x14ac:dyDescent="0.2">
      <c r="A64" s="191"/>
      <c r="B64" s="192"/>
      <c r="C64" s="192"/>
      <c r="D64" s="192"/>
      <c r="E64" s="24"/>
    </row>
    <row r="65" spans="1:5" ht="12" customHeight="1" x14ac:dyDescent="0.2">
      <c r="A65" s="4"/>
      <c r="B65" s="2"/>
      <c r="C65" s="2"/>
      <c r="D65" s="2"/>
      <c r="E65" s="2"/>
    </row>
    <row r="66" spans="1:5" ht="12" customHeight="1" x14ac:dyDescent="0.2">
      <c r="A66" s="5"/>
      <c r="B66" s="33"/>
      <c r="C66" s="33"/>
      <c r="D66" s="33"/>
      <c r="E66" s="33"/>
    </row>
  </sheetData>
  <mergeCells count="8">
    <mergeCell ref="A54:E54"/>
    <mergeCell ref="A59:E59"/>
    <mergeCell ref="A42:E42"/>
    <mergeCell ref="A1:E1"/>
    <mergeCell ref="A13:E13"/>
    <mergeCell ref="A25:E25"/>
    <mergeCell ref="A15:E15"/>
    <mergeCell ref="A20:E2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F46"/>
  <sheetViews>
    <sheetView workbookViewId="0">
      <selection activeCell="A45" sqref="A45:E46"/>
    </sheetView>
  </sheetViews>
  <sheetFormatPr defaultColWidth="9.1796875" defaultRowHeight="10" x14ac:dyDescent="0.2"/>
  <cols>
    <col min="1" max="1" width="45" style="6" customWidth="1"/>
    <col min="2" max="4" width="8.54296875" style="6" customWidth="1"/>
    <col min="5" max="5" width="7.81640625" style="6" bestFit="1" customWidth="1"/>
    <col min="6" max="16384" width="9.1796875" style="6"/>
  </cols>
  <sheetData>
    <row r="1" spans="1:6" ht="15.75" customHeight="1" x14ac:dyDescent="0.2">
      <c r="A1" s="240" t="s">
        <v>35</v>
      </c>
      <c r="B1" s="240"/>
      <c r="C1" s="240"/>
      <c r="D1" s="240"/>
      <c r="E1" s="240"/>
    </row>
    <row r="2" spans="1:6" x14ac:dyDescent="0.2">
      <c r="A2" s="16"/>
      <c r="B2" s="16">
        <v>2020</v>
      </c>
      <c r="C2" s="16">
        <v>2021</v>
      </c>
      <c r="D2" s="16">
        <v>2022</v>
      </c>
      <c r="E2" s="16">
        <v>2023</v>
      </c>
    </row>
    <row r="3" spans="1:6" x14ac:dyDescent="0.2">
      <c r="A3" s="17" t="s">
        <v>77</v>
      </c>
      <c r="B3" s="26">
        <v>1663.393</v>
      </c>
      <c r="C3" s="26">
        <v>1702.93</v>
      </c>
      <c r="D3" s="26">
        <v>1772.8979999999999</v>
      </c>
      <c r="E3" s="26">
        <v>1807.97</v>
      </c>
    </row>
    <row r="4" spans="1:6" ht="12" x14ac:dyDescent="0.2">
      <c r="A4" s="19" t="s">
        <v>208</v>
      </c>
      <c r="B4" s="97"/>
      <c r="C4" s="97"/>
      <c r="D4" s="97">
        <v>11.879</v>
      </c>
      <c r="E4" s="26"/>
    </row>
    <row r="5" spans="1:6" x14ac:dyDescent="0.2">
      <c r="A5" s="19" t="s">
        <v>113</v>
      </c>
      <c r="B5" s="97">
        <v>1.7159999999998945</v>
      </c>
      <c r="C5" s="97">
        <v>-2.6480000000001382</v>
      </c>
      <c r="D5" s="97">
        <v>-7.4349999999998122</v>
      </c>
      <c r="E5" s="26"/>
    </row>
    <row r="6" spans="1:6" ht="12" x14ac:dyDescent="0.2">
      <c r="A6" s="19" t="s">
        <v>80</v>
      </c>
      <c r="B6" s="97"/>
      <c r="C6" s="97"/>
      <c r="D6" s="97"/>
      <c r="E6" s="27">
        <v>221.64300000000003</v>
      </c>
    </row>
    <row r="7" spans="1:6" x14ac:dyDescent="0.2">
      <c r="A7" s="19" t="s">
        <v>114</v>
      </c>
      <c r="B7" s="97"/>
      <c r="C7" s="97">
        <v>-3.101</v>
      </c>
      <c r="D7" s="97">
        <v>-3.5790000000000002</v>
      </c>
      <c r="E7" s="97">
        <v>-138.74400000000014</v>
      </c>
    </row>
    <row r="8" spans="1:6" s="132" customFormat="1" ht="12" x14ac:dyDescent="0.2">
      <c r="A8" s="81" t="s">
        <v>190</v>
      </c>
      <c r="B8" s="97"/>
      <c r="C8" s="97"/>
      <c r="D8" s="97"/>
      <c r="E8" s="27">
        <v>21.44</v>
      </c>
    </row>
    <row r="9" spans="1:6" s="132" customFormat="1" x14ac:dyDescent="0.2">
      <c r="A9" s="81" t="s">
        <v>191</v>
      </c>
      <c r="B9" s="97">
        <v>-0.1899999999998272</v>
      </c>
      <c r="C9" s="97">
        <v>-4.3000000000005478E-2</v>
      </c>
      <c r="D9" s="97">
        <v>-7.1329999999999867</v>
      </c>
      <c r="E9" s="97">
        <v>-5.2099999999999831</v>
      </c>
    </row>
    <row r="10" spans="1:6" x14ac:dyDescent="0.2">
      <c r="A10" s="90" t="s">
        <v>115</v>
      </c>
      <c r="B10" s="96">
        <v>1.5260000000000673</v>
      </c>
      <c r="C10" s="96">
        <v>-5.7920000000001437</v>
      </c>
      <c r="D10" s="96">
        <v>-6.2679999999998</v>
      </c>
      <c r="E10" s="96">
        <v>99.128999999999905</v>
      </c>
    </row>
    <row r="11" spans="1:6" x14ac:dyDescent="0.2">
      <c r="A11" s="22" t="s">
        <v>197</v>
      </c>
      <c r="B11" s="28">
        <v>1664.9190000000001</v>
      </c>
      <c r="C11" s="28">
        <v>1697.1379999999999</v>
      </c>
      <c r="D11" s="28">
        <v>1766.63</v>
      </c>
      <c r="E11" s="28">
        <v>1907.0989999999999</v>
      </c>
      <c r="F11" s="2"/>
    </row>
    <row r="12" spans="1:6" x14ac:dyDescent="0.2">
      <c r="A12" s="17"/>
      <c r="B12" s="17"/>
      <c r="C12" s="17"/>
      <c r="D12" s="17"/>
      <c r="E12" s="18"/>
    </row>
    <row r="13" spans="1:6" ht="23.25" customHeight="1" x14ac:dyDescent="0.2">
      <c r="A13" s="243" t="s">
        <v>54</v>
      </c>
      <c r="B13" s="243"/>
      <c r="C13" s="243"/>
      <c r="D13" s="243"/>
      <c r="E13" s="243"/>
    </row>
    <row r="14" spans="1:6" x14ac:dyDescent="0.2">
      <c r="A14" s="17"/>
      <c r="B14" s="17"/>
      <c r="C14" s="17"/>
      <c r="D14" s="17"/>
      <c r="E14" s="18"/>
    </row>
    <row r="15" spans="1:6" ht="14.5" x14ac:dyDescent="0.35">
      <c r="A15" s="241" t="s">
        <v>116</v>
      </c>
      <c r="B15" s="245"/>
      <c r="C15" s="245"/>
      <c r="D15" s="245"/>
      <c r="E15" s="245"/>
    </row>
    <row r="16" spans="1:6" x14ac:dyDescent="0.2">
      <c r="A16" s="99" t="s">
        <v>29</v>
      </c>
      <c r="B16" s="15"/>
      <c r="C16" s="15"/>
      <c r="D16" s="15"/>
      <c r="E16" s="18"/>
    </row>
    <row r="17" spans="1:5" x14ac:dyDescent="0.2">
      <c r="A17" s="83" t="s">
        <v>117</v>
      </c>
      <c r="B17" s="15"/>
      <c r="C17" s="15"/>
      <c r="D17" s="100">
        <v>11.879</v>
      </c>
      <c r="E17" s="100"/>
    </row>
    <row r="18" spans="1:5" ht="20" x14ac:dyDescent="0.2">
      <c r="A18" s="113" t="s">
        <v>118</v>
      </c>
      <c r="B18" s="15"/>
      <c r="C18" s="15"/>
      <c r="D18" s="101"/>
      <c r="E18" s="18"/>
    </row>
    <row r="19" spans="1:5" x14ac:dyDescent="0.2">
      <c r="A19" s="15"/>
      <c r="B19" s="15"/>
      <c r="C19" s="15"/>
      <c r="D19" s="15"/>
      <c r="E19" s="18"/>
    </row>
    <row r="20" spans="1:5" ht="14.5" x14ac:dyDescent="0.35">
      <c r="A20" s="241" t="s">
        <v>119</v>
      </c>
      <c r="B20" s="245"/>
      <c r="C20" s="245"/>
      <c r="D20" s="245"/>
      <c r="E20" s="245"/>
    </row>
    <row r="21" spans="1:5" x14ac:dyDescent="0.2">
      <c r="A21" s="99" t="s">
        <v>29</v>
      </c>
      <c r="B21" s="102"/>
      <c r="C21" s="102"/>
      <c r="D21" s="102"/>
      <c r="E21" s="112"/>
    </row>
    <row r="22" spans="1:5" x14ac:dyDescent="0.2">
      <c r="A22" s="83" t="s">
        <v>83</v>
      </c>
      <c r="B22" s="103">
        <v>1.716</v>
      </c>
      <c r="C22" s="104">
        <v>-2.6480000000000001</v>
      </c>
      <c r="D22" s="104">
        <v>-7.4349999999999996</v>
      </c>
      <c r="E22" s="104"/>
    </row>
    <row r="23" spans="1:5" ht="60" x14ac:dyDescent="0.2">
      <c r="A23" s="113" t="s">
        <v>133</v>
      </c>
      <c r="B23" s="105"/>
      <c r="C23" s="105"/>
      <c r="D23" s="105"/>
      <c r="E23" s="104"/>
    </row>
    <row r="24" spans="1:5" x14ac:dyDescent="0.2">
      <c r="A24" s="17"/>
      <c r="B24" s="17"/>
      <c r="C24" s="17"/>
      <c r="D24" s="17"/>
      <c r="E24" s="18"/>
    </row>
    <row r="25" spans="1:5" x14ac:dyDescent="0.2">
      <c r="A25" s="241" t="s">
        <v>81</v>
      </c>
      <c r="B25" s="241"/>
      <c r="C25" s="241"/>
      <c r="D25" s="241"/>
      <c r="E25" s="242"/>
    </row>
    <row r="26" spans="1:5" x14ac:dyDescent="0.2">
      <c r="A26" s="36" t="s">
        <v>29</v>
      </c>
      <c r="B26" s="36"/>
      <c r="C26" s="36"/>
      <c r="D26" s="36"/>
      <c r="E26" s="35"/>
    </row>
    <row r="27" spans="1:5" x14ac:dyDescent="0.2">
      <c r="A27" s="38" t="s">
        <v>79</v>
      </c>
      <c r="B27" s="38"/>
      <c r="C27" s="38"/>
      <c r="D27" s="38"/>
      <c r="E27" s="25">
        <v>221.643</v>
      </c>
    </row>
    <row r="28" spans="1:5" s="132" customFormat="1" x14ac:dyDescent="0.2">
      <c r="A28" s="139"/>
      <c r="B28" s="139"/>
      <c r="C28" s="139"/>
      <c r="D28" s="139"/>
      <c r="E28" s="134"/>
    </row>
    <row r="29" spans="1:5" s="132" customFormat="1" x14ac:dyDescent="0.2">
      <c r="A29" s="241" t="s">
        <v>142</v>
      </c>
      <c r="B29" s="241"/>
      <c r="C29" s="241"/>
      <c r="D29" s="241"/>
      <c r="E29" s="242"/>
    </row>
    <row r="30" spans="1:5" s="132" customFormat="1" x14ac:dyDescent="0.2">
      <c r="A30" s="135" t="s">
        <v>29</v>
      </c>
      <c r="B30" s="135"/>
      <c r="C30" s="135"/>
      <c r="D30" s="135"/>
      <c r="E30" s="136"/>
    </row>
    <row r="31" spans="1:5" s="132" customFormat="1" x14ac:dyDescent="0.2">
      <c r="A31" s="139" t="s">
        <v>151</v>
      </c>
      <c r="B31" s="87"/>
      <c r="C31" s="205">
        <v>-3.101</v>
      </c>
      <c r="D31" s="205">
        <v>-3.5790000000000002</v>
      </c>
      <c r="E31" s="134">
        <v>-138.744</v>
      </c>
    </row>
    <row r="32" spans="1:5" s="132" customFormat="1" ht="20" x14ac:dyDescent="0.2">
      <c r="A32" s="185" t="s">
        <v>152</v>
      </c>
      <c r="B32" s="87"/>
      <c r="C32" s="87"/>
      <c r="D32" s="87"/>
      <c r="E32" s="134"/>
    </row>
    <row r="33" spans="1:5" s="132" customFormat="1" x14ac:dyDescent="0.2">
      <c r="A33" s="199"/>
      <c r="B33" s="139"/>
      <c r="C33" s="139"/>
      <c r="D33" s="139"/>
      <c r="E33" s="134"/>
    </row>
    <row r="34" spans="1:5" s="132" customFormat="1" ht="14.5" x14ac:dyDescent="0.35">
      <c r="A34" s="237" t="s">
        <v>194</v>
      </c>
      <c r="B34" s="238"/>
      <c r="C34" s="238"/>
      <c r="D34" s="238"/>
      <c r="E34" s="238"/>
    </row>
    <row r="35" spans="1:5" s="132" customFormat="1" x14ac:dyDescent="0.2">
      <c r="A35" s="99" t="s">
        <v>29</v>
      </c>
      <c r="B35" s="15"/>
      <c r="C35" s="15"/>
      <c r="D35" s="15"/>
      <c r="E35" s="18"/>
    </row>
    <row r="36" spans="1:5" s="132" customFormat="1" x14ac:dyDescent="0.2">
      <c r="A36" s="197" t="s">
        <v>196</v>
      </c>
      <c r="B36" s="15"/>
      <c r="C36" s="15"/>
      <c r="D36" s="15"/>
      <c r="E36" s="100">
        <v>21.44</v>
      </c>
    </row>
    <row r="37" spans="1:5" s="132" customFormat="1" ht="20" x14ac:dyDescent="0.2">
      <c r="A37" s="208" t="s">
        <v>152</v>
      </c>
      <c r="B37" s="15"/>
      <c r="C37" s="15"/>
      <c r="D37" s="15"/>
      <c r="E37" s="18"/>
    </row>
    <row r="38" spans="1:5" s="132" customFormat="1" x14ac:dyDescent="0.2">
      <c r="A38" s="99"/>
      <c r="B38" s="15"/>
      <c r="C38" s="15"/>
      <c r="D38" s="15"/>
      <c r="E38" s="18"/>
    </row>
    <row r="39" spans="1:5" s="132" customFormat="1" ht="14.5" x14ac:dyDescent="0.35">
      <c r="A39" s="237" t="s">
        <v>195</v>
      </c>
      <c r="B39" s="238"/>
      <c r="C39" s="238"/>
      <c r="D39" s="238"/>
      <c r="E39" s="238"/>
    </row>
    <row r="40" spans="1:5" s="132" customFormat="1" x14ac:dyDescent="0.2">
      <c r="A40" s="99" t="s">
        <v>29</v>
      </c>
      <c r="B40" s="102"/>
      <c r="C40" s="102"/>
      <c r="D40" s="102"/>
      <c r="E40" s="198"/>
    </row>
    <row r="41" spans="1:5" s="132" customFormat="1" x14ac:dyDescent="0.2">
      <c r="A41" s="197" t="s">
        <v>210</v>
      </c>
      <c r="B41" s="134">
        <v>-0.19</v>
      </c>
      <c r="C41" s="134">
        <v>-4.2999999999999997E-2</v>
      </c>
      <c r="D41" s="134">
        <v>-7.133</v>
      </c>
      <c r="E41" s="134">
        <v>-5.21</v>
      </c>
    </row>
    <row r="42" spans="1:5" s="132" customFormat="1" ht="80" x14ac:dyDescent="0.2">
      <c r="A42" s="208" t="s">
        <v>233</v>
      </c>
      <c r="B42" s="139"/>
      <c r="C42" s="139"/>
      <c r="D42" s="139"/>
      <c r="E42" s="134"/>
    </row>
    <row r="43" spans="1:5" s="132" customFormat="1" x14ac:dyDescent="0.2">
      <c r="A43" s="139"/>
      <c r="B43" s="139"/>
      <c r="C43" s="139"/>
      <c r="D43" s="139"/>
      <c r="E43" s="134"/>
    </row>
    <row r="44" spans="1:5" x14ac:dyDescent="0.2">
      <c r="A44" s="20"/>
      <c r="B44" s="20"/>
      <c r="C44" s="20"/>
      <c r="D44" s="20"/>
      <c r="E44" s="21"/>
    </row>
    <row r="45" spans="1:5" x14ac:dyDescent="0.2">
      <c r="A45" s="4"/>
      <c r="B45" s="2"/>
      <c r="C45" s="2"/>
      <c r="D45" s="2"/>
      <c r="E45" s="2"/>
    </row>
    <row r="46" spans="1:5" x14ac:dyDescent="0.2">
      <c r="A46" s="5"/>
      <c r="B46" s="202"/>
      <c r="C46" s="202"/>
      <c r="D46" s="202"/>
      <c r="E46" s="202"/>
    </row>
  </sheetData>
  <mergeCells count="8">
    <mergeCell ref="A34:E34"/>
    <mergeCell ref="A39:E39"/>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G68"/>
  <sheetViews>
    <sheetView workbookViewId="0">
      <selection activeCell="F62" sqref="F62"/>
    </sheetView>
  </sheetViews>
  <sheetFormatPr defaultColWidth="9.1796875" defaultRowHeight="10" x14ac:dyDescent="0.2"/>
  <cols>
    <col min="1" max="1" width="9.26953125" style="132" bestFit="1" customWidth="1"/>
    <col min="2" max="2" width="43.1796875" style="6" customWidth="1"/>
    <col min="3" max="4" width="9" style="6" bestFit="1" customWidth="1"/>
    <col min="5" max="5" width="9.81640625" style="6" bestFit="1" customWidth="1"/>
    <col min="6" max="6" width="9" style="6" bestFit="1" customWidth="1"/>
    <col min="7" max="16384" width="9.1796875" style="6"/>
  </cols>
  <sheetData>
    <row r="1" spans="2:7" ht="17.899999999999999" customHeight="1" x14ac:dyDescent="0.2">
      <c r="B1" s="240" t="s">
        <v>20</v>
      </c>
      <c r="C1" s="240"/>
      <c r="D1" s="240"/>
      <c r="E1" s="240"/>
      <c r="F1" s="240"/>
    </row>
    <row r="2" spans="2:7" x14ac:dyDescent="0.2">
      <c r="B2" s="16"/>
      <c r="C2" s="16">
        <v>2020</v>
      </c>
      <c r="D2" s="16">
        <v>2021</v>
      </c>
      <c r="E2" s="16">
        <v>2022</v>
      </c>
      <c r="F2" s="16">
        <v>2023</v>
      </c>
    </row>
    <row r="3" spans="2:7" x14ac:dyDescent="0.2">
      <c r="B3" s="17" t="s">
        <v>77</v>
      </c>
      <c r="C3" s="26">
        <v>3446.0120000000002</v>
      </c>
      <c r="D3" s="26">
        <v>3339.2649999999999</v>
      </c>
      <c r="E3" s="26">
        <v>3269.0590000000002</v>
      </c>
      <c r="F3" s="26">
        <v>3801.5720000000001</v>
      </c>
    </row>
    <row r="4" spans="2:7" ht="12" x14ac:dyDescent="0.2">
      <c r="B4" s="19" t="s">
        <v>208</v>
      </c>
      <c r="C4" s="97"/>
      <c r="D4" s="97"/>
      <c r="E4" s="97">
        <v>-131.38999999999999</v>
      </c>
      <c r="F4" s="26"/>
    </row>
    <row r="5" spans="2:7" x14ac:dyDescent="0.2">
      <c r="B5" s="19" t="s">
        <v>113</v>
      </c>
      <c r="C5" s="97">
        <v>12.735999999999875</v>
      </c>
      <c r="D5" s="97">
        <v>-2.7750000000000909</v>
      </c>
      <c r="E5" s="97">
        <v>-29.291000000000054</v>
      </c>
      <c r="F5" s="26"/>
    </row>
    <row r="6" spans="2:7" ht="12" x14ac:dyDescent="0.2">
      <c r="B6" s="19" t="s">
        <v>80</v>
      </c>
      <c r="C6" s="97"/>
      <c r="D6" s="97"/>
      <c r="E6" s="97"/>
      <c r="F6" s="27">
        <v>240.91599999999971</v>
      </c>
    </row>
    <row r="7" spans="2:7" x14ac:dyDescent="0.2">
      <c r="B7" s="19" t="s">
        <v>114</v>
      </c>
      <c r="C7" s="97"/>
      <c r="D7" s="97">
        <v>-6.3230000000000004</v>
      </c>
      <c r="E7" s="97">
        <v>-9.8699999999999992</v>
      </c>
      <c r="F7" s="97">
        <v>-805.43499999999995</v>
      </c>
    </row>
    <row r="8" spans="2:7" s="132" customFormat="1" ht="12" x14ac:dyDescent="0.2">
      <c r="B8" s="81" t="s">
        <v>190</v>
      </c>
      <c r="C8" s="97"/>
      <c r="D8" s="97"/>
      <c r="E8" s="97"/>
      <c r="F8" s="27">
        <v>-22.742999999999999</v>
      </c>
    </row>
    <row r="9" spans="2:7" s="132" customFormat="1" x14ac:dyDescent="0.2">
      <c r="B9" s="81" t="s">
        <v>191</v>
      </c>
      <c r="C9" s="97">
        <v>-2.1500000000000892</v>
      </c>
      <c r="D9" s="97">
        <v>8.568000000000346</v>
      </c>
      <c r="E9" s="97">
        <v>-0.98000000000036458</v>
      </c>
      <c r="F9" s="97">
        <v>-3.4679999999997868</v>
      </c>
    </row>
    <row r="10" spans="2:7" x14ac:dyDescent="0.2">
      <c r="B10" s="90" t="s">
        <v>115</v>
      </c>
      <c r="C10" s="96">
        <v>10.585999999999785</v>
      </c>
      <c r="D10" s="96">
        <v>-0.52999999999974534</v>
      </c>
      <c r="E10" s="96">
        <v>-171.5310000000004</v>
      </c>
      <c r="F10" s="96">
        <v>-590.73</v>
      </c>
    </row>
    <row r="11" spans="2:7" x14ac:dyDescent="0.2">
      <c r="B11" s="22" t="s">
        <v>197</v>
      </c>
      <c r="C11" s="28">
        <v>3456.598</v>
      </c>
      <c r="D11" s="28">
        <v>3338.7350000000001</v>
      </c>
      <c r="E11" s="28">
        <v>3097.5279999999998</v>
      </c>
      <c r="F11" s="28">
        <v>3210.8420000000001</v>
      </c>
      <c r="G11" s="2"/>
    </row>
    <row r="12" spans="2:7" x14ac:dyDescent="0.2">
      <c r="B12" s="17"/>
      <c r="C12" s="17"/>
      <c r="D12" s="17"/>
      <c r="E12" s="17"/>
      <c r="F12" s="18"/>
    </row>
    <row r="13" spans="2:7" ht="48" customHeight="1" x14ac:dyDescent="0.2">
      <c r="B13" s="243" t="s">
        <v>55</v>
      </c>
      <c r="C13" s="243"/>
      <c r="D13" s="243"/>
      <c r="E13" s="243"/>
      <c r="F13" s="244"/>
    </row>
    <row r="14" spans="2:7" x14ac:dyDescent="0.2">
      <c r="B14" s="17"/>
      <c r="C14" s="17"/>
      <c r="D14" s="17"/>
      <c r="E14" s="17"/>
      <c r="F14" s="18"/>
    </row>
    <row r="15" spans="2:7" ht="14.5" x14ac:dyDescent="0.35">
      <c r="B15" s="241" t="s">
        <v>116</v>
      </c>
      <c r="C15" s="245"/>
      <c r="D15" s="245"/>
      <c r="E15" s="245"/>
      <c r="F15" s="245"/>
    </row>
    <row r="16" spans="2:7" x14ac:dyDescent="0.2">
      <c r="B16" s="99" t="s">
        <v>29</v>
      </c>
      <c r="C16" s="15"/>
      <c r="D16" s="15"/>
      <c r="E16" s="15"/>
      <c r="F16" s="18"/>
    </row>
    <row r="17" spans="2:6" x14ac:dyDescent="0.2">
      <c r="B17" s="83" t="s">
        <v>117</v>
      </c>
      <c r="C17" s="15"/>
      <c r="D17" s="15"/>
      <c r="E17" s="100">
        <v>-131.38999999999999</v>
      </c>
      <c r="F17" s="100"/>
    </row>
    <row r="18" spans="2:6" ht="20" x14ac:dyDescent="0.2">
      <c r="B18" s="113" t="s">
        <v>118</v>
      </c>
      <c r="C18" s="15"/>
      <c r="D18" s="15"/>
      <c r="E18" s="101"/>
      <c r="F18" s="18"/>
    </row>
    <row r="19" spans="2:6" x14ac:dyDescent="0.2">
      <c r="B19" s="15"/>
      <c r="C19" s="15"/>
      <c r="D19" s="15"/>
      <c r="E19" s="15"/>
      <c r="F19" s="18"/>
    </row>
    <row r="20" spans="2:6" ht="14.5" x14ac:dyDescent="0.35">
      <c r="B20" s="241" t="s">
        <v>119</v>
      </c>
      <c r="C20" s="245"/>
      <c r="D20" s="245"/>
      <c r="E20" s="245"/>
      <c r="F20" s="245"/>
    </row>
    <row r="21" spans="2:6" x14ac:dyDescent="0.2">
      <c r="B21" s="99" t="s">
        <v>29</v>
      </c>
      <c r="C21" s="102"/>
      <c r="D21" s="102"/>
      <c r="E21" s="102"/>
      <c r="F21" s="112"/>
    </row>
    <row r="22" spans="2:6" x14ac:dyDescent="0.2">
      <c r="B22" s="83" t="s">
        <v>83</v>
      </c>
      <c r="C22" s="103">
        <v>12.736000000000001</v>
      </c>
      <c r="D22" s="104">
        <v>-2.7749999999999999</v>
      </c>
      <c r="E22" s="104">
        <v>-29.291</v>
      </c>
      <c r="F22" s="104"/>
    </row>
    <row r="23" spans="2:6" ht="150" x14ac:dyDescent="0.2">
      <c r="B23" s="113" t="s">
        <v>134</v>
      </c>
      <c r="C23" s="71"/>
      <c r="D23" s="71"/>
      <c r="E23" s="71"/>
      <c r="F23" s="103"/>
    </row>
    <row r="24" spans="2:6" x14ac:dyDescent="0.2">
      <c r="B24" s="17"/>
      <c r="C24" s="17"/>
      <c r="D24" s="17"/>
      <c r="E24" s="17"/>
      <c r="F24" s="18"/>
    </row>
    <row r="25" spans="2:6" x14ac:dyDescent="0.2">
      <c r="B25" s="241" t="s">
        <v>81</v>
      </c>
      <c r="C25" s="241"/>
      <c r="D25" s="241"/>
      <c r="E25" s="241"/>
      <c r="F25" s="242"/>
    </row>
    <row r="26" spans="2:6" x14ac:dyDescent="0.2">
      <c r="B26" s="36" t="s">
        <v>29</v>
      </c>
      <c r="C26" s="36"/>
      <c r="D26" s="36"/>
      <c r="E26" s="36"/>
      <c r="F26" s="25"/>
    </row>
    <row r="27" spans="2:6" x14ac:dyDescent="0.2">
      <c r="B27" s="38" t="s">
        <v>79</v>
      </c>
      <c r="C27" s="38"/>
      <c r="D27" s="38"/>
      <c r="E27" s="38"/>
      <c r="F27" s="25">
        <v>240.916</v>
      </c>
    </row>
    <row r="28" spans="2:6" s="132" customFormat="1" x14ac:dyDescent="0.2">
      <c r="B28" s="139"/>
      <c r="C28" s="139"/>
      <c r="D28" s="139"/>
      <c r="E28" s="139"/>
      <c r="F28" s="134"/>
    </row>
    <row r="29" spans="2:6" s="132" customFormat="1" x14ac:dyDescent="0.2">
      <c r="B29" s="241" t="s">
        <v>142</v>
      </c>
      <c r="C29" s="241"/>
      <c r="D29" s="241"/>
      <c r="E29" s="241"/>
      <c r="F29" s="242"/>
    </row>
    <row r="30" spans="2:6" s="132" customFormat="1" x14ac:dyDescent="0.2">
      <c r="B30" s="135" t="s">
        <v>29</v>
      </c>
      <c r="C30" s="139"/>
      <c r="D30" s="139"/>
      <c r="E30" s="139"/>
      <c r="F30" s="134"/>
    </row>
    <row r="31" spans="2:6" s="132" customFormat="1" x14ac:dyDescent="0.2">
      <c r="B31" s="139" t="s">
        <v>151</v>
      </c>
      <c r="C31" s="139"/>
      <c r="D31" s="134">
        <v>-6.3230000000000004</v>
      </c>
      <c r="E31" s="134">
        <v>-9.8699999999999992</v>
      </c>
      <c r="F31" s="134">
        <v>-811.755</v>
      </c>
    </row>
    <row r="32" spans="2:6" s="132" customFormat="1" ht="20" x14ac:dyDescent="0.2">
      <c r="B32" s="185" t="s">
        <v>152</v>
      </c>
      <c r="C32" s="139"/>
      <c r="D32" s="139"/>
      <c r="E32" s="139"/>
      <c r="F32" s="134"/>
    </row>
    <row r="33" spans="2:6" s="132" customFormat="1" x14ac:dyDescent="0.2">
      <c r="B33" s="139"/>
      <c r="C33" s="139"/>
      <c r="D33" s="139"/>
      <c r="E33" s="139"/>
      <c r="F33" s="134"/>
    </row>
    <row r="34" spans="2:6" s="132" customFormat="1" x14ac:dyDescent="0.2">
      <c r="B34" s="135" t="s">
        <v>30</v>
      </c>
      <c r="C34" s="139"/>
      <c r="D34" s="139"/>
      <c r="E34" s="139"/>
      <c r="F34" s="134"/>
    </row>
    <row r="35" spans="2:6" s="132" customFormat="1" x14ac:dyDescent="0.2">
      <c r="B35" s="184" t="s">
        <v>153</v>
      </c>
      <c r="C35" s="139"/>
      <c r="D35" s="139"/>
      <c r="E35" s="139"/>
      <c r="F35" s="134">
        <v>6.32</v>
      </c>
    </row>
    <row r="36" spans="2:6" s="132" customFormat="1" ht="100" x14ac:dyDescent="0.2">
      <c r="B36" s="185" t="s">
        <v>182</v>
      </c>
      <c r="C36" s="139"/>
      <c r="D36" s="139"/>
      <c r="E36" s="139"/>
      <c r="F36" s="134"/>
    </row>
    <row r="37" spans="2:6" s="132" customFormat="1" x14ac:dyDescent="0.2">
      <c r="B37" s="198"/>
      <c r="C37" s="139"/>
      <c r="D37" s="139"/>
      <c r="E37" s="139"/>
      <c r="F37" s="134"/>
    </row>
    <row r="38" spans="2:6" s="132" customFormat="1" ht="14.5" x14ac:dyDescent="0.35">
      <c r="B38" s="237" t="s">
        <v>194</v>
      </c>
      <c r="C38" s="238"/>
      <c r="D38" s="238"/>
      <c r="E38" s="238"/>
      <c r="F38" s="238"/>
    </row>
    <row r="39" spans="2:6" s="132" customFormat="1" x14ac:dyDescent="0.2">
      <c r="B39" s="99" t="s">
        <v>29</v>
      </c>
      <c r="C39" s="15"/>
      <c r="D39" s="15"/>
      <c r="E39" s="15"/>
      <c r="F39" s="18"/>
    </row>
    <row r="40" spans="2:6" s="132" customFormat="1" x14ac:dyDescent="0.2">
      <c r="B40" s="197" t="s">
        <v>196</v>
      </c>
      <c r="C40" s="15"/>
      <c r="D40" s="15"/>
      <c r="E40" s="15"/>
      <c r="F40" s="100">
        <v>-22.742999999999999</v>
      </c>
    </row>
    <row r="41" spans="2:6" s="132" customFormat="1" ht="20" x14ac:dyDescent="0.2">
      <c r="B41" s="208" t="s">
        <v>152</v>
      </c>
      <c r="C41" s="15"/>
      <c r="D41" s="15"/>
      <c r="E41" s="15"/>
      <c r="F41" s="18"/>
    </row>
    <row r="42" spans="2:6" s="132" customFormat="1" x14ac:dyDescent="0.2">
      <c r="B42" s="99"/>
      <c r="C42" s="15"/>
      <c r="D42" s="15"/>
      <c r="E42" s="15"/>
      <c r="F42" s="18"/>
    </row>
    <row r="43" spans="2:6" s="132" customFormat="1" ht="14.5" x14ac:dyDescent="0.35">
      <c r="B43" s="237" t="s">
        <v>195</v>
      </c>
      <c r="C43" s="238"/>
      <c r="D43" s="238"/>
      <c r="E43" s="238"/>
      <c r="F43" s="238"/>
    </row>
    <row r="44" spans="2:6" s="132" customFormat="1" x14ac:dyDescent="0.2">
      <c r="B44" s="99" t="s">
        <v>29</v>
      </c>
      <c r="C44" s="102"/>
      <c r="D44" s="102"/>
      <c r="E44" s="102"/>
      <c r="F44" s="198"/>
    </row>
    <row r="45" spans="2:6" s="132" customFormat="1" x14ac:dyDescent="0.2">
      <c r="B45" s="139" t="s">
        <v>210</v>
      </c>
      <c r="C45" s="134">
        <v>-2.15</v>
      </c>
      <c r="D45" s="134">
        <v>8.5679999999999996</v>
      </c>
      <c r="E45" s="134">
        <v>-0.98</v>
      </c>
      <c r="F45" s="134">
        <v>-3.468</v>
      </c>
    </row>
    <row r="46" spans="2:6" s="132" customFormat="1" ht="130" x14ac:dyDescent="0.2">
      <c r="B46" s="208" t="s">
        <v>219</v>
      </c>
      <c r="C46" s="139"/>
      <c r="D46" s="139"/>
      <c r="E46" s="139"/>
      <c r="F46" s="134"/>
    </row>
    <row r="47" spans="2:6" x14ac:dyDescent="0.2">
      <c r="B47" s="20"/>
      <c r="C47" s="20"/>
      <c r="D47" s="20"/>
      <c r="E47" s="20"/>
      <c r="F47" s="21"/>
    </row>
    <row r="48" spans="2:6" x14ac:dyDescent="0.2">
      <c r="B48" s="4"/>
      <c r="C48" s="2"/>
      <c r="D48" s="2"/>
      <c r="E48" s="2"/>
      <c r="F48" s="2"/>
    </row>
    <row r="49" spans="1:6" x14ac:dyDescent="0.2">
      <c r="B49" s="5"/>
      <c r="C49" s="202"/>
      <c r="D49" s="202"/>
      <c r="E49" s="202"/>
      <c r="F49" s="202"/>
    </row>
    <row r="50" spans="1:6" s="7" customFormat="1" x14ac:dyDescent="0.2"/>
    <row r="51" spans="1:6" s="7" customFormat="1" x14ac:dyDescent="0.2"/>
    <row r="52" spans="1:6" s="7" customFormat="1" ht="14.5" x14ac:dyDescent="0.35">
      <c r="A52" s="179"/>
      <c r="B52" s="174" t="s">
        <v>170</v>
      </c>
      <c r="C52" s="180"/>
      <c r="D52" s="180"/>
      <c r="E52" s="181"/>
      <c r="F52" s="181"/>
    </row>
    <row r="53" spans="1:6" s="7" customFormat="1" x14ac:dyDescent="0.2">
      <c r="A53" s="162"/>
      <c r="B53" s="163"/>
      <c r="C53" s="164">
        <v>2020</v>
      </c>
      <c r="D53" s="164">
        <v>2021</v>
      </c>
      <c r="E53" s="164">
        <v>2022</v>
      </c>
      <c r="F53" s="164">
        <v>2023</v>
      </c>
    </row>
    <row r="54" spans="1:6" s="7" customFormat="1" ht="20" x14ac:dyDescent="0.2">
      <c r="A54" s="165">
        <v>1</v>
      </c>
      <c r="B54" s="159" t="s">
        <v>211</v>
      </c>
      <c r="C54" s="222">
        <v>3456.598</v>
      </c>
      <c r="D54" s="222">
        <v>3338.7350000000001</v>
      </c>
      <c r="E54" s="222">
        <v>3097.5279999999998</v>
      </c>
      <c r="F54" s="222">
        <v>3210.8420000000001</v>
      </c>
    </row>
    <row r="55" spans="1:6" s="7" customFormat="1" x14ac:dyDescent="0.2">
      <c r="A55" s="166"/>
      <c r="B55" s="167" t="s">
        <v>155</v>
      </c>
      <c r="C55" s="223"/>
      <c r="D55" s="223"/>
      <c r="E55" s="222"/>
      <c r="F55" s="222"/>
    </row>
    <row r="56" spans="1:6" s="7" customFormat="1" x14ac:dyDescent="0.2">
      <c r="A56" s="166">
        <v>2</v>
      </c>
      <c r="B56" s="168" t="s">
        <v>156</v>
      </c>
      <c r="C56" s="223">
        <v>-91.19714918886973</v>
      </c>
      <c r="D56" s="223">
        <v>-17.278043</v>
      </c>
      <c r="E56" s="223"/>
      <c r="F56" s="223"/>
    </row>
    <row r="57" spans="1:6" s="7" customFormat="1" x14ac:dyDescent="0.2">
      <c r="A57" s="166">
        <v>3</v>
      </c>
      <c r="B57" s="168" t="s">
        <v>213</v>
      </c>
      <c r="C57" s="223">
        <v>-40.790805470000002</v>
      </c>
      <c r="D57" s="223">
        <v>-52.478544820000003</v>
      </c>
      <c r="E57" s="223">
        <v>-16.576594</v>
      </c>
      <c r="F57" s="223">
        <v>0</v>
      </c>
    </row>
    <row r="58" spans="1:6" s="7" customFormat="1" ht="20" x14ac:dyDescent="0.2">
      <c r="A58" s="150" t="s">
        <v>163</v>
      </c>
      <c r="B58" s="151" t="s">
        <v>214</v>
      </c>
      <c r="C58" s="224">
        <v>3324.61004534113</v>
      </c>
      <c r="D58" s="224">
        <v>3268.9784121800003</v>
      </c>
      <c r="E58" s="224">
        <v>3080.9514059999997</v>
      </c>
      <c r="F58" s="224">
        <v>3210.8420000000001</v>
      </c>
    </row>
    <row r="59" spans="1:6" s="7" customFormat="1" x14ac:dyDescent="0.2">
      <c r="A59" s="152">
        <v>5</v>
      </c>
      <c r="B59" s="160" t="s">
        <v>212</v>
      </c>
      <c r="C59" s="223">
        <v>3817.1299999999997</v>
      </c>
      <c r="D59" s="223">
        <v>3995.194</v>
      </c>
      <c r="E59" s="223">
        <v>4257.1509999999998</v>
      </c>
      <c r="F59" s="223">
        <v>3807.9</v>
      </c>
    </row>
    <row r="60" spans="1:6" x14ac:dyDescent="0.2">
      <c r="A60" s="152"/>
      <c r="B60" s="153" t="s">
        <v>158</v>
      </c>
      <c r="C60" s="223"/>
      <c r="D60" s="223"/>
      <c r="E60" s="223"/>
      <c r="F60" s="223"/>
    </row>
    <row r="61" spans="1:6" x14ac:dyDescent="0.2">
      <c r="A61" s="176" t="s">
        <v>164</v>
      </c>
      <c r="B61" s="155" t="s">
        <v>82</v>
      </c>
      <c r="C61" s="225"/>
      <c r="D61" s="225"/>
      <c r="E61" s="225"/>
      <c r="F61" s="225">
        <v>240.9</v>
      </c>
    </row>
    <row r="62" spans="1:6" ht="10.5" thickBot="1" x14ac:dyDescent="0.25">
      <c r="A62" s="156" t="s">
        <v>171</v>
      </c>
      <c r="B62" s="161" t="s">
        <v>247</v>
      </c>
      <c r="C62" s="226">
        <v>3817.1299999999997</v>
      </c>
      <c r="D62" s="226">
        <v>3995.194</v>
      </c>
      <c r="E62" s="226">
        <v>4257.1509999999998</v>
      </c>
      <c r="F62" s="226">
        <v>4048.8</v>
      </c>
    </row>
    <row r="63" spans="1:6" ht="20.5" thickTop="1" x14ac:dyDescent="0.2">
      <c r="A63" s="173" t="s">
        <v>166</v>
      </c>
      <c r="B63" s="170" t="s">
        <v>215</v>
      </c>
      <c r="C63" s="227">
        <v>-492.51995465886966</v>
      </c>
      <c r="D63" s="227">
        <v>-726.21558781999966</v>
      </c>
      <c r="E63" s="227">
        <v>-1176.1995940000002</v>
      </c>
      <c r="F63" s="227">
        <v>-837.95800000000008</v>
      </c>
    </row>
    <row r="64" spans="1:6" ht="10.5" thickBot="1" x14ac:dyDescent="0.25">
      <c r="A64" s="177" t="s">
        <v>172</v>
      </c>
      <c r="B64" s="182" t="s">
        <v>249</v>
      </c>
      <c r="C64" s="228"/>
      <c r="D64" s="229"/>
      <c r="E64" s="228"/>
      <c r="F64" s="230">
        <v>75</v>
      </c>
    </row>
    <row r="65" spans="1:6" ht="20.5" thickTop="1" x14ac:dyDescent="0.2">
      <c r="A65" s="178" t="s">
        <v>173</v>
      </c>
      <c r="B65" s="183" t="s">
        <v>174</v>
      </c>
      <c r="C65" s="231">
        <v>-492.51995465886966</v>
      </c>
      <c r="D65" s="231">
        <v>-726.21558781999966</v>
      </c>
      <c r="E65" s="231">
        <v>-1176.1995940000002</v>
      </c>
      <c r="F65" s="231">
        <v>-762.95800000000008</v>
      </c>
    </row>
    <row r="66" spans="1:6" ht="25" customHeight="1" x14ac:dyDescent="0.35">
      <c r="A66" s="259" t="s">
        <v>161</v>
      </c>
      <c r="B66" s="260"/>
      <c r="C66" s="260"/>
      <c r="D66" s="260"/>
      <c r="E66" s="260"/>
      <c r="F66" s="260"/>
    </row>
    <row r="67" spans="1:6" ht="24.5" customHeight="1" x14ac:dyDescent="0.35">
      <c r="A67" s="259" t="s">
        <v>176</v>
      </c>
      <c r="B67" s="260"/>
      <c r="C67" s="260"/>
      <c r="D67" s="260"/>
      <c r="E67" s="260"/>
      <c r="F67" s="260"/>
    </row>
    <row r="68" spans="1:6" ht="26" customHeight="1" x14ac:dyDescent="0.35">
      <c r="A68" s="259" t="s">
        <v>175</v>
      </c>
      <c r="B68" s="260"/>
      <c r="C68" s="260"/>
      <c r="D68" s="260"/>
      <c r="E68" s="260"/>
      <c r="F68" s="260"/>
    </row>
  </sheetData>
  <mergeCells count="11">
    <mergeCell ref="B29:F29"/>
    <mergeCell ref="B1:F1"/>
    <mergeCell ref="B13:F13"/>
    <mergeCell ref="B25:F25"/>
    <mergeCell ref="B15:F15"/>
    <mergeCell ref="B20:F20"/>
    <mergeCell ref="A66:F66"/>
    <mergeCell ref="A67:F67"/>
    <mergeCell ref="A68:F68"/>
    <mergeCell ref="B38:F38"/>
    <mergeCell ref="B43:F4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F49"/>
  <sheetViews>
    <sheetView workbookViewId="0">
      <selection activeCell="E11" sqref="E11"/>
    </sheetView>
  </sheetViews>
  <sheetFormatPr defaultColWidth="9.1796875" defaultRowHeight="10" x14ac:dyDescent="0.2"/>
  <cols>
    <col min="1" max="1" width="45" style="6" customWidth="1"/>
    <col min="2" max="5" width="7.453125" style="6" customWidth="1"/>
    <col min="6" max="16384" width="9.1796875" style="6"/>
  </cols>
  <sheetData>
    <row r="1" spans="1:6" ht="16.5" customHeight="1" x14ac:dyDescent="0.2">
      <c r="A1" s="240" t="s">
        <v>34</v>
      </c>
      <c r="B1" s="240"/>
      <c r="C1" s="240"/>
      <c r="D1" s="240"/>
      <c r="E1" s="240"/>
    </row>
    <row r="2" spans="1:6" x14ac:dyDescent="0.2">
      <c r="A2" s="16"/>
      <c r="B2" s="16">
        <v>2020</v>
      </c>
      <c r="C2" s="16">
        <v>2021</v>
      </c>
      <c r="D2" s="16">
        <v>2022</v>
      </c>
      <c r="E2" s="16">
        <v>2023</v>
      </c>
    </row>
    <row r="3" spans="1:6" x14ac:dyDescent="0.2">
      <c r="A3" s="17" t="s">
        <v>77</v>
      </c>
      <c r="B3" s="26">
        <v>693.86699999999996</v>
      </c>
      <c r="C3" s="26">
        <v>757.87099999999998</v>
      </c>
      <c r="D3" s="26">
        <v>784.93799999999999</v>
      </c>
      <c r="E3" s="26">
        <v>792.53700000000003</v>
      </c>
    </row>
    <row r="4" spans="1:6" ht="12" x14ac:dyDescent="0.2">
      <c r="A4" s="19" t="s">
        <v>208</v>
      </c>
      <c r="B4" s="97"/>
      <c r="C4" s="97"/>
      <c r="D4" s="97">
        <v>19.882000000000001</v>
      </c>
      <c r="E4" s="26"/>
    </row>
    <row r="5" spans="1:6" x14ac:dyDescent="0.2">
      <c r="A5" s="19" t="s">
        <v>113</v>
      </c>
      <c r="B5" s="97">
        <v>0.60099999999999909</v>
      </c>
      <c r="C5" s="97">
        <v>-11.703999999999953</v>
      </c>
      <c r="D5" s="97">
        <v>-3.0390000000000406</v>
      </c>
      <c r="E5" s="26"/>
    </row>
    <row r="6" spans="1:6" ht="12" x14ac:dyDescent="0.2">
      <c r="A6" s="19" t="s">
        <v>80</v>
      </c>
      <c r="B6" s="97"/>
      <c r="C6" s="97"/>
      <c r="D6" s="97"/>
      <c r="E6" s="27">
        <v>73.288000000000011</v>
      </c>
    </row>
    <row r="7" spans="1:6" x14ac:dyDescent="0.2">
      <c r="A7" s="19" t="s">
        <v>114</v>
      </c>
      <c r="B7" s="97"/>
      <c r="C7" s="97">
        <v>-1.282</v>
      </c>
      <c r="D7" s="97">
        <v>8.1219999999999999</v>
      </c>
      <c r="E7" s="97">
        <v>0.34</v>
      </c>
    </row>
    <row r="8" spans="1:6" s="132" customFormat="1" ht="12" x14ac:dyDescent="0.2">
      <c r="A8" s="81" t="s">
        <v>190</v>
      </c>
      <c r="B8" s="97"/>
      <c r="C8" s="97"/>
      <c r="D8" s="97"/>
      <c r="E8" s="27">
        <v>-12.574999999999999</v>
      </c>
    </row>
    <row r="9" spans="1:6" s="132" customFormat="1" x14ac:dyDescent="0.2">
      <c r="A9" s="81" t="s">
        <v>191</v>
      </c>
      <c r="B9" s="97">
        <v>1.5930000000000746</v>
      </c>
      <c r="C9" s="97">
        <v>-1.5549999999999873</v>
      </c>
      <c r="D9" s="97">
        <v>-34.972999999999999</v>
      </c>
      <c r="E9" s="97">
        <v>6.9259999999999167</v>
      </c>
    </row>
    <row r="10" spans="1:6" x14ac:dyDescent="0.2">
      <c r="A10" s="90" t="s">
        <v>115</v>
      </c>
      <c r="B10" s="96">
        <v>2.1940000000000737</v>
      </c>
      <c r="C10" s="96">
        <v>-14.54099999999994</v>
      </c>
      <c r="D10" s="96">
        <v>-10.008000000000038</v>
      </c>
      <c r="E10" s="96">
        <v>67.978999999999928</v>
      </c>
    </row>
    <row r="11" spans="1:6" x14ac:dyDescent="0.2">
      <c r="A11" s="22" t="s">
        <v>197</v>
      </c>
      <c r="B11" s="28">
        <v>696.06100000000004</v>
      </c>
      <c r="C11" s="28">
        <v>743.33</v>
      </c>
      <c r="D11" s="28">
        <v>774.93</v>
      </c>
      <c r="E11" s="28">
        <v>860.51599999999996</v>
      </c>
      <c r="F11" s="2"/>
    </row>
    <row r="12" spans="1:6" x14ac:dyDescent="0.2">
      <c r="A12" s="17"/>
      <c r="B12" s="17"/>
      <c r="C12" s="17"/>
      <c r="D12" s="17"/>
      <c r="E12" s="18"/>
    </row>
    <row r="13" spans="1:6" ht="30.65" customHeight="1" x14ac:dyDescent="0.2">
      <c r="A13" s="243" t="s">
        <v>22</v>
      </c>
      <c r="B13" s="243"/>
      <c r="C13" s="243"/>
      <c r="D13" s="243"/>
      <c r="E13" s="244"/>
    </row>
    <row r="14" spans="1:6" x14ac:dyDescent="0.2">
      <c r="A14" s="17"/>
      <c r="B14" s="17"/>
      <c r="C14" s="17"/>
      <c r="D14" s="17"/>
      <c r="E14" s="18"/>
    </row>
    <row r="15" spans="1:6" ht="14.5" x14ac:dyDescent="0.35">
      <c r="A15" s="241" t="s">
        <v>116</v>
      </c>
      <c r="B15" s="245"/>
      <c r="C15" s="245"/>
      <c r="D15" s="245"/>
      <c r="E15" s="245"/>
    </row>
    <row r="16" spans="1:6" x14ac:dyDescent="0.2">
      <c r="A16" s="99" t="s">
        <v>29</v>
      </c>
      <c r="B16" s="15"/>
      <c r="C16" s="15"/>
      <c r="D16" s="15"/>
      <c r="E16" s="18"/>
    </row>
    <row r="17" spans="1:5" x14ac:dyDescent="0.2">
      <c r="A17" s="83" t="s">
        <v>117</v>
      </c>
      <c r="B17" s="15"/>
      <c r="C17" s="15"/>
      <c r="D17" s="100">
        <v>19.882000000000001</v>
      </c>
      <c r="E17" s="100"/>
    </row>
    <row r="18" spans="1:5" ht="20" x14ac:dyDescent="0.2">
      <c r="A18" s="113" t="s">
        <v>118</v>
      </c>
      <c r="B18" s="15"/>
      <c r="C18" s="15"/>
      <c r="D18" s="101"/>
      <c r="E18" s="18"/>
    </row>
    <row r="19" spans="1:5" x14ac:dyDescent="0.2">
      <c r="A19" s="15"/>
      <c r="B19" s="15"/>
      <c r="C19" s="15"/>
      <c r="D19" s="15"/>
      <c r="E19" s="18"/>
    </row>
    <row r="20" spans="1:5" ht="14.5" x14ac:dyDescent="0.35">
      <c r="A20" s="241" t="s">
        <v>119</v>
      </c>
      <c r="B20" s="245"/>
      <c r="C20" s="245"/>
      <c r="D20" s="245"/>
      <c r="E20" s="245"/>
    </row>
    <row r="21" spans="1:5" x14ac:dyDescent="0.2">
      <c r="A21" s="99" t="s">
        <v>29</v>
      </c>
      <c r="B21" s="102"/>
      <c r="C21" s="102"/>
      <c r="D21" s="102"/>
      <c r="E21" s="112"/>
    </row>
    <row r="22" spans="1:5" x14ac:dyDescent="0.2">
      <c r="A22" s="83" t="s">
        <v>83</v>
      </c>
      <c r="B22" s="103">
        <v>0.60099999999999998</v>
      </c>
      <c r="C22" s="104">
        <v>-11.704000000000001</v>
      </c>
      <c r="D22" s="104">
        <v>-3.0390000000000001</v>
      </c>
      <c r="E22" s="104"/>
    </row>
    <row r="23" spans="1:5" ht="60" x14ac:dyDescent="0.2">
      <c r="A23" s="113" t="s">
        <v>135</v>
      </c>
      <c r="B23" s="105"/>
      <c r="C23" s="105"/>
      <c r="D23" s="105"/>
      <c r="E23" s="104"/>
    </row>
    <row r="24" spans="1:5" x14ac:dyDescent="0.2">
      <c r="A24" s="17"/>
      <c r="B24" s="17"/>
      <c r="C24" s="17"/>
      <c r="D24" s="17"/>
      <c r="E24" s="18"/>
    </row>
    <row r="25" spans="1:5" x14ac:dyDescent="0.2">
      <c r="A25" s="241" t="s">
        <v>81</v>
      </c>
      <c r="B25" s="241"/>
      <c r="C25" s="241"/>
      <c r="D25" s="241"/>
      <c r="E25" s="242"/>
    </row>
    <row r="26" spans="1:5" x14ac:dyDescent="0.2">
      <c r="A26" s="36" t="s">
        <v>29</v>
      </c>
      <c r="B26" s="36"/>
      <c r="C26" s="36"/>
      <c r="D26" s="36"/>
      <c r="E26" s="25"/>
    </row>
    <row r="27" spans="1:5" x14ac:dyDescent="0.2">
      <c r="A27" s="38" t="s">
        <v>79</v>
      </c>
      <c r="B27" s="38"/>
      <c r="C27" s="38"/>
      <c r="D27" s="38"/>
      <c r="E27" s="25">
        <v>47.470999999999997</v>
      </c>
    </row>
    <row r="28" spans="1:5" x14ac:dyDescent="0.2">
      <c r="A28" s="38"/>
      <c r="B28" s="38"/>
      <c r="C28" s="38"/>
      <c r="D28" s="38"/>
      <c r="E28" s="25"/>
    </row>
    <row r="29" spans="1:5" x14ac:dyDescent="0.2">
      <c r="A29" s="83" t="s">
        <v>83</v>
      </c>
      <c r="B29" s="83"/>
      <c r="C29" s="83"/>
      <c r="D29" s="83"/>
      <c r="E29" s="25">
        <v>25.817</v>
      </c>
    </row>
    <row r="30" spans="1:5" ht="60" x14ac:dyDescent="0.2">
      <c r="A30" s="84" t="s">
        <v>102</v>
      </c>
      <c r="B30" s="108"/>
      <c r="C30" s="108"/>
      <c r="D30" s="108"/>
      <c r="E30" s="25"/>
    </row>
    <row r="31" spans="1:5" s="132" customFormat="1" x14ac:dyDescent="0.2">
      <c r="A31" s="141"/>
      <c r="B31" s="141"/>
      <c r="C31" s="141"/>
      <c r="D31" s="141"/>
      <c r="E31" s="134"/>
    </row>
    <row r="32" spans="1:5" s="132" customFormat="1" x14ac:dyDescent="0.2">
      <c r="A32" s="241" t="s">
        <v>142</v>
      </c>
      <c r="B32" s="241"/>
      <c r="C32" s="241"/>
      <c r="D32" s="241"/>
      <c r="E32" s="242"/>
    </row>
    <row r="33" spans="1:5" s="132" customFormat="1" x14ac:dyDescent="0.2">
      <c r="A33" s="141"/>
      <c r="B33" s="141"/>
      <c r="C33" s="141"/>
      <c r="D33" s="141"/>
      <c r="E33" s="134"/>
    </row>
    <row r="34" spans="1:5" s="132" customFormat="1" x14ac:dyDescent="0.2">
      <c r="A34" s="135" t="s">
        <v>29</v>
      </c>
      <c r="B34" s="141"/>
      <c r="C34" s="141"/>
      <c r="D34" s="141"/>
      <c r="E34" s="134"/>
    </row>
    <row r="35" spans="1:5" s="132" customFormat="1" x14ac:dyDescent="0.2">
      <c r="A35" s="139" t="s">
        <v>151</v>
      </c>
      <c r="B35" s="141"/>
      <c r="C35" s="129">
        <v>-1.282</v>
      </c>
      <c r="D35" s="129">
        <v>8.1219999999999999</v>
      </c>
      <c r="E35" s="134">
        <v>0.34</v>
      </c>
    </row>
    <row r="36" spans="1:5" s="132" customFormat="1" ht="20" x14ac:dyDescent="0.2">
      <c r="A36" s="185" t="s">
        <v>152</v>
      </c>
      <c r="B36" s="141"/>
      <c r="C36" s="141"/>
      <c r="D36" s="141"/>
      <c r="E36" s="134"/>
    </row>
    <row r="37" spans="1:5" s="132" customFormat="1" ht="11.15" customHeight="1" x14ac:dyDescent="0.2">
      <c r="A37" s="199"/>
      <c r="B37" s="199"/>
      <c r="C37" s="199"/>
      <c r="D37" s="199"/>
      <c r="E37" s="134"/>
    </row>
    <row r="38" spans="1:5" s="132" customFormat="1" ht="11.15" customHeight="1" x14ac:dyDescent="0.35">
      <c r="A38" s="237" t="s">
        <v>194</v>
      </c>
      <c r="B38" s="238"/>
      <c r="C38" s="238"/>
      <c r="D38" s="238"/>
      <c r="E38" s="238"/>
    </row>
    <row r="39" spans="1:5" s="132" customFormat="1" ht="11.15" customHeight="1" x14ac:dyDescent="0.2">
      <c r="A39" s="99" t="s">
        <v>29</v>
      </c>
      <c r="B39" s="15"/>
      <c r="C39" s="15"/>
      <c r="D39" s="15"/>
      <c r="E39" s="18"/>
    </row>
    <row r="40" spans="1:5" s="132" customFormat="1" ht="11.15" customHeight="1" x14ac:dyDescent="0.2">
      <c r="A40" s="197" t="s">
        <v>196</v>
      </c>
      <c r="B40" s="15"/>
      <c r="C40" s="15"/>
      <c r="D40" s="15"/>
      <c r="E40" s="100">
        <v>-12.574999999999999</v>
      </c>
    </row>
    <row r="41" spans="1:5" s="132" customFormat="1" ht="11.15" customHeight="1" x14ac:dyDescent="0.2">
      <c r="A41" s="208" t="s">
        <v>152</v>
      </c>
      <c r="B41" s="15"/>
      <c r="C41" s="15"/>
      <c r="D41" s="15"/>
      <c r="E41" s="18"/>
    </row>
    <row r="42" spans="1:5" s="132" customFormat="1" ht="11.15" customHeight="1" x14ac:dyDescent="0.2">
      <c r="A42" s="99"/>
      <c r="B42" s="15"/>
      <c r="C42" s="15"/>
      <c r="D42" s="15"/>
      <c r="E42" s="18"/>
    </row>
    <row r="43" spans="1:5" s="132" customFormat="1" ht="11.15" customHeight="1" x14ac:dyDescent="0.35">
      <c r="A43" s="237" t="s">
        <v>195</v>
      </c>
      <c r="B43" s="238"/>
      <c r="C43" s="238"/>
      <c r="D43" s="238"/>
      <c r="E43" s="238"/>
    </row>
    <row r="44" spans="1:5" s="132" customFormat="1" ht="11.15" customHeight="1" x14ac:dyDescent="0.2">
      <c r="A44" s="99" t="s">
        <v>29</v>
      </c>
      <c r="B44" s="102"/>
      <c r="C44" s="102"/>
      <c r="D44" s="102"/>
      <c r="E44" s="198"/>
    </row>
    <row r="45" spans="1:5" s="132" customFormat="1" ht="11.15" customHeight="1" x14ac:dyDescent="0.2">
      <c r="A45" s="139" t="s">
        <v>210</v>
      </c>
      <c r="B45" s="77">
        <v>1.593</v>
      </c>
      <c r="C45" s="77">
        <v>-1.5549999999999999</v>
      </c>
      <c r="D45" s="77">
        <v>-34.972999999999999</v>
      </c>
      <c r="E45" s="134">
        <v>6.9260000000000002</v>
      </c>
    </row>
    <row r="46" spans="1:5" s="132" customFormat="1" ht="80" x14ac:dyDescent="0.2">
      <c r="A46" s="208" t="s">
        <v>234</v>
      </c>
      <c r="B46" s="199"/>
      <c r="C46" s="199"/>
      <c r="D46" s="199"/>
      <c r="E46" s="134"/>
    </row>
    <row r="47" spans="1:5" x14ac:dyDescent="0.2">
      <c r="A47" s="20"/>
      <c r="B47" s="20"/>
      <c r="C47" s="20"/>
      <c r="D47" s="20"/>
      <c r="E47" s="21"/>
    </row>
    <row r="48" spans="1:5" x14ac:dyDescent="0.2">
      <c r="A48" s="4"/>
      <c r="B48" s="2"/>
      <c r="C48" s="2"/>
      <c r="D48" s="2"/>
      <c r="E48" s="2"/>
    </row>
    <row r="49" spans="1:5" x14ac:dyDescent="0.2">
      <c r="A49" s="5"/>
      <c r="B49" s="33"/>
      <c r="C49" s="33"/>
      <c r="D49" s="33"/>
      <c r="E49" s="33"/>
    </row>
  </sheetData>
  <mergeCells count="8">
    <mergeCell ref="A38:E38"/>
    <mergeCell ref="A43:E43"/>
    <mergeCell ref="A32:E32"/>
    <mergeCell ref="A1:E1"/>
    <mergeCell ref="A13:E13"/>
    <mergeCell ref="A25:E25"/>
    <mergeCell ref="A15:E15"/>
    <mergeCell ref="A20:E2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F49"/>
  <sheetViews>
    <sheetView workbookViewId="0">
      <selection activeCell="G46" sqref="G46"/>
    </sheetView>
  </sheetViews>
  <sheetFormatPr defaultColWidth="9.1796875" defaultRowHeight="10" x14ac:dyDescent="0.2"/>
  <cols>
    <col min="1" max="1" width="45.54296875" style="6" customWidth="1"/>
    <col min="2" max="4" width="8.453125" style="6" customWidth="1"/>
    <col min="5" max="5" width="6.81640625" style="6" bestFit="1" customWidth="1"/>
    <col min="6" max="16384" width="9.1796875" style="6"/>
  </cols>
  <sheetData>
    <row r="1" spans="1:6" ht="14.15" customHeight="1" x14ac:dyDescent="0.2">
      <c r="A1" s="240" t="s">
        <v>50</v>
      </c>
      <c r="B1" s="240"/>
      <c r="C1" s="240"/>
      <c r="D1" s="240"/>
      <c r="E1" s="240"/>
    </row>
    <row r="2" spans="1:6" x14ac:dyDescent="0.2">
      <c r="A2" s="16"/>
      <c r="B2" s="16">
        <v>2020</v>
      </c>
      <c r="C2" s="16">
        <v>2021</v>
      </c>
      <c r="D2" s="16">
        <v>2022</v>
      </c>
      <c r="E2" s="16">
        <v>2023</v>
      </c>
    </row>
    <row r="3" spans="1:6" ht="14.15" customHeight="1" x14ac:dyDescent="0.2">
      <c r="A3" s="17" t="s">
        <v>77</v>
      </c>
      <c r="B3" s="26">
        <v>118.836</v>
      </c>
      <c r="C3" s="26">
        <v>120.73</v>
      </c>
      <c r="D3" s="26">
        <v>117.129</v>
      </c>
      <c r="E3" s="26">
        <v>131.803</v>
      </c>
    </row>
    <row r="4" spans="1:6" ht="14.15" customHeight="1" x14ac:dyDescent="0.2">
      <c r="A4" s="19" t="s">
        <v>208</v>
      </c>
      <c r="B4" s="97"/>
      <c r="C4" s="97"/>
      <c r="D4" s="97">
        <v>-0.88800000000000001</v>
      </c>
      <c r="E4" s="26"/>
    </row>
    <row r="5" spans="1:6" ht="14.15" customHeight="1" x14ac:dyDescent="0.2">
      <c r="A5" s="19" t="s">
        <v>113</v>
      </c>
      <c r="B5" s="97">
        <v>1.0870000000000033</v>
      </c>
      <c r="C5" s="97">
        <v>4.5249999999999915</v>
      </c>
      <c r="D5" s="97">
        <v>-0.33799999999999908</v>
      </c>
      <c r="E5" s="26"/>
    </row>
    <row r="6" spans="1:6" ht="14.15" customHeight="1" x14ac:dyDescent="0.2">
      <c r="A6" s="19" t="s">
        <v>80</v>
      </c>
      <c r="B6" s="97"/>
      <c r="C6" s="97"/>
      <c r="D6" s="97"/>
      <c r="E6" s="27">
        <v>-5.3580000000000041</v>
      </c>
    </row>
    <row r="7" spans="1:6" ht="14.15" customHeight="1" x14ac:dyDescent="0.2">
      <c r="A7" s="19" t="s">
        <v>114</v>
      </c>
      <c r="B7" s="97"/>
      <c r="C7" s="97">
        <v>0.25400000000000489</v>
      </c>
      <c r="D7" s="97">
        <v>1.5419999999999874</v>
      </c>
      <c r="E7" s="97">
        <v>7.3610000000000184</v>
      </c>
    </row>
    <row r="8" spans="1:6" s="132" customFormat="1" ht="14.15" customHeight="1" x14ac:dyDescent="0.2">
      <c r="A8" s="81" t="s">
        <v>190</v>
      </c>
      <c r="B8" s="97"/>
      <c r="C8" s="97"/>
      <c r="D8" s="97"/>
      <c r="E8" s="27">
        <v>0.50600000000000001</v>
      </c>
    </row>
    <row r="9" spans="1:6" s="132" customFormat="1" ht="14.15" customHeight="1" x14ac:dyDescent="0.2">
      <c r="A9" s="81" t="s">
        <v>191</v>
      </c>
      <c r="B9" s="97">
        <v>3.9000000000001478E-2</v>
      </c>
      <c r="C9" s="97">
        <v>0.9030000000000058</v>
      </c>
      <c r="D9" s="97">
        <v>-0.57499999999998863</v>
      </c>
      <c r="E9" s="97">
        <v>-3.0980000000000132</v>
      </c>
    </row>
    <row r="10" spans="1:6" ht="14.15" customHeight="1" x14ac:dyDescent="0.2">
      <c r="A10" s="90" t="s">
        <v>115</v>
      </c>
      <c r="B10" s="96">
        <v>1.1260000000000048</v>
      </c>
      <c r="C10" s="96">
        <v>5.6820000000000022</v>
      </c>
      <c r="D10" s="96">
        <v>-0.25900000000000034</v>
      </c>
      <c r="E10" s="96">
        <v>-0.58899999999999864</v>
      </c>
    </row>
    <row r="11" spans="1:6" ht="14.15" customHeight="1" x14ac:dyDescent="0.2">
      <c r="A11" s="22" t="s">
        <v>197</v>
      </c>
      <c r="B11" s="28">
        <v>119.962</v>
      </c>
      <c r="C11" s="28">
        <v>126.41200000000001</v>
      </c>
      <c r="D11" s="28">
        <v>116.87</v>
      </c>
      <c r="E11" s="28">
        <v>131.214</v>
      </c>
      <c r="F11" s="2"/>
    </row>
    <row r="12" spans="1:6" ht="14.25" customHeight="1" x14ac:dyDescent="0.2">
      <c r="A12" s="17"/>
      <c r="B12" s="17"/>
      <c r="C12" s="17"/>
      <c r="D12" s="17"/>
      <c r="E12" s="18"/>
    </row>
    <row r="13" spans="1:6" ht="83.5" customHeight="1" x14ac:dyDescent="0.2">
      <c r="A13" s="243" t="s">
        <v>56</v>
      </c>
      <c r="B13" s="243"/>
      <c r="C13" s="243"/>
      <c r="D13" s="243"/>
      <c r="E13" s="244"/>
    </row>
    <row r="14" spans="1:6" x14ac:dyDescent="0.2">
      <c r="A14" s="48"/>
      <c r="B14" s="106"/>
      <c r="C14" s="106"/>
      <c r="D14" s="106"/>
      <c r="E14" s="49"/>
    </row>
    <row r="15" spans="1:6" ht="14.5" x14ac:dyDescent="0.35">
      <c r="A15" s="241" t="s">
        <v>116</v>
      </c>
      <c r="B15" s="245"/>
      <c r="C15" s="245"/>
      <c r="D15" s="245"/>
      <c r="E15" s="245"/>
    </row>
    <row r="16" spans="1:6" x14ac:dyDescent="0.2">
      <c r="A16" s="99" t="s">
        <v>29</v>
      </c>
      <c r="B16" s="15"/>
      <c r="C16" s="15"/>
      <c r="D16" s="15"/>
      <c r="E16" s="18"/>
    </row>
    <row r="17" spans="1:5" x14ac:dyDescent="0.2">
      <c r="A17" s="83" t="s">
        <v>117</v>
      </c>
      <c r="B17" s="15"/>
      <c r="C17" s="15"/>
      <c r="D17" s="100">
        <v>-0.88800000000000001</v>
      </c>
      <c r="E17" s="100"/>
    </row>
    <row r="18" spans="1:5" ht="20" x14ac:dyDescent="0.2">
      <c r="A18" s="113" t="s">
        <v>118</v>
      </c>
      <c r="B18" s="15"/>
      <c r="C18" s="15"/>
      <c r="D18" s="101"/>
      <c r="E18" s="18"/>
    </row>
    <row r="19" spans="1:5" x14ac:dyDescent="0.2">
      <c r="A19" s="15"/>
      <c r="B19" s="15"/>
      <c r="C19" s="15"/>
      <c r="D19" s="15"/>
      <c r="E19" s="18"/>
    </row>
    <row r="20" spans="1:5" ht="14.5" x14ac:dyDescent="0.35">
      <c r="A20" s="241" t="s">
        <v>119</v>
      </c>
      <c r="B20" s="245"/>
      <c r="C20" s="245"/>
      <c r="D20" s="245"/>
      <c r="E20" s="245"/>
    </row>
    <row r="21" spans="1:5" x14ac:dyDescent="0.2">
      <c r="A21" s="99" t="s">
        <v>29</v>
      </c>
      <c r="B21" s="102"/>
      <c r="C21" s="102"/>
      <c r="D21" s="102"/>
      <c r="E21" s="112"/>
    </row>
    <row r="22" spans="1:5" x14ac:dyDescent="0.2">
      <c r="A22" s="83" t="s">
        <v>83</v>
      </c>
      <c r="B22" s="103">
        <v>1.087</v>
      </c>
      <c r="C22" s="104">
        <v>4.5250000000000004</v>
      </c>
      <c r="D22" s="104">
        <v>-0.33800000000000002</v>
      </c>
      <c r="E22" s="104"/>
    </row>
    <row r="23" spans="1:5" ht="60" x14ac:dyDescent="0.2">
      <c r="A23" s="113" t="s">
        <v>136</v>
      </c>
      <c r="B23" s="105"/>
      <c r="C23" s="105"/>
      <c r="D23" s="105"/>
      <c r="E23" s="104"/>
    </row>
    <row r="24" spans="1:5" x14ac:dyDescent="0.2">
      <c r="A24" s="106"/>
      <c r="B24" s="106"/>
      <c r="C24" s="106"/>
      <c r="D24" s="106"/>
      <c r="E24" s="107"/>
    </row>
    <row r="25" spans="1:5" x14ac:dyDescent="0.2">
      <c r="A25" s="241" t="s">
        <v>81</v>
      </c>
      <c r="B25" s="241"/>
      <c r="C25" s="241"/>
      <c r="D25" s="241"/>
      <c r="E25" s="242"/>
    </row>
    <row r="26" spans="1:5" x14ac:dyDescent="0.2">
      <c r="A26" s="36" t="s">
        <v>29</v>
      </c>
      <c r="B26" s="36"/>
      <c r="C26" s="36"/>
      <c r="D26" s="36"/>
      <c r="E26" s="25"/>
    </row>
    <row r="27" spans="1:5" x14ac:dyDescent="0.2">
      <c r="A27" s="38" t="s">
        <v>79</v>
      </c>
      <c r="B27" s="38"/>
      <c r="C27" s="38"/>
      <c r="D27" s="38"/>
      <c r="E27" s="25">
        <v>7.8949999999999996</v>
      </c>
    </row>
    <row r="28" spans="1:5" x14ac:dyDescent="0.2">
      <c r="A28" s="38"/>
      <c r="B28" s="38"/>
      <c r="C28" s="38"/>
      <c r="D28" s="38"/>
      <c r="E28" s="25"/>
    </row>
    <row r="29" spans="1:5" x14ac:dyDescent="0.2">
      <c r="A29" s="83" t="s">
        <v>83</v>
      </c>
      <c r="B29" s="83"/>
      <c r="C29" s="83"/>
      <c r="D29" s="83"/>
      <c r="E29" s="25">
        <v>-13.253</v>
      </c>
    </row>
    <row r="30" spans="1:5" ht="30" x14ac:dyDescent="0.2">
      <c r="A30" s="84" t="s">
        <v>112</v>
      </c>
      <c r="B30" s="108"/>
      <c r="C30" s="108"/>
      <c r="D30" s="108"/>
      <c r="E30" s="25"/>
    </row>
    <row r="31" spans="1:5" s="132" customFormat="1" x14ac:dyDescent="0.2">
      <c r="A31" s="141"/>
      <c r="B31" s="141"/>
      <c r="C31" s="141"/>
      <c r="D31" s="141"/>
      <c r="E31" s="134"/>
    </row>
    <row r="32" spans="1:5" s="132" customFormat="1" x14ac:dyDescent="0.2">
      <c r="A32" s="241" t="s">
        <v>142</v>
      </c>
      <c r="B32" s="241"/>
      <c r="C32" s="241"/>
      <c r="D32" s="241"/>
      <c r="E32" s="242"/>
    </row>
    <row r="33" spans="1:5" s="132" customFormat="1" x14ac:dyDescent="0.2">
      <c r="A33" s="141"/>
      <c r="B33" s="141"/>
      <c r="C33" s="141"/>
      <c r="D33" s="141"/>
      <c r="E33" s="134"/>
    </row>
    <row r="34" spans="1:5" s="132" customFormat="1" x14ac:dyDescent="0.2">
      <c r="A34" s="137" t="s">
        <v>29</v>
      </c>
      <c r="B34" s="141"/>
      <c r="C34" s="141"/>
      <c r="D34" s="141"/>
      <c r="E34" s="134"/>
    </row>
    <row r="35" spans="1:5" s="132" customFormat="1" x14ac:dyDescent="0.2">
      <c r="A35" s="139" t="s">
        <v>151</v>
      </c>
      <c r="B35" s="141"/>
      <c r="C35" s="129">
        <v>0.254</v>
      </c>
      <c r="D35" s="129">
        <v>1.542</v>
      </c>
      <c r="E35" s="134">
        <v>7.3609999999999998</v>
      </c>
    </row>
    <row r="36" spans="1:5" s="132" customFormat="1" ht="20" x14ac:dyDescent="0.2">
      <c r="A36" s="185" t="s">
        <v>152</v>
      </c>
      <c r="B36" s="141"/>
      <c r="C36" s="141"/>
      <c r="D36" s="141"/>
      <c r="E36" s="134"/>
    </row>
    <row r="37" spans="1:5" s="132" customFormat="1" x14ac:dyDescent="0.2">
      <c r="A37" s="199"/>
      <c r="B37" s="199"/>
      <c r="C37" s="199"/>
      <c r="D37" s="199"/>
      <c r="E37" s="134"/>
    </row>
    <row r="38" spans="1:5" s="132" customFormat="1" ht="14.5" x14ac:dyDescent="0.35">
      <c r="A38" s="237" t="s">
        <v>194</v>
      </c>
      <c r="B38" s="238"/>
      <c r="C38" s="238"/>
      <c r="D38" s="238"/>
      <c r="E38" s="238"/>
    </row>
    <row r="39" spans="1:5" s="132" customFormat="1" x14ac:dyDescent="0.2">
      <c r="A39" s="99" t="s">
        <v>29</v>
      </c>
      <c r="B39" s="15"/>
      <c r="C39" s="15"/>
      <c r="D39" s="15"/>
      <c r="E39" s="18"/>
    </row>
    <row r="40" spans="1:5" s="132" customFormat="1" x14ac:dyDescent="0.2">
      <c r="A40" s="197" t="s">
        <v>196</v>
      </c>
      <c r="B40" s="15"/>
      <c r="C40" s="15"/>
      <c r="D40" s="15"/>
      <c r="E40" s="100">
        <v>0.50600000000000001</v>
      </c>
    </row>
    <row r="41" spans="1:5" s="132" customFormat="1" ht="20" x14ac:dyDescent="0.2">
      <c r="A41" s="208" t="s">
        <v>152</v>
      </c>
      <c r="B41" s="15"/>
      <c r="C41" s="15"/>
      <c r="D41" s="15"/>
      <c r="E41" s="18"/>
    </row>
    <row r="42" spans="1:5" s="132" customFormat="1" x14ac:dyDescent="0.2">
      <c r="A42" s="99"/>
      <c r="B42" s="15"/>
      <c r="C42" s="15"/>
      <c r="D42" s="15"/>
      <c r="E42" s="18"/>
    </row>
    <row r="43" spans="1:5" s="132" customFormat="1" ht="14.5" x14ac:dyDescent="0.35">
      <c r="A43" s="237" t="s">
        <v>195</v>
      </c>
      <c r="B43" s="238"/>
      <c r="C43" s="238"/>
      <c r="D43" s="238"/>
      <c r="E43" s="238"/>
    </row>
    <row r="44" spans="1:5" s="132" customFormat="1" x14ac:dyDescent="0.2">
      <c r="A44" s="99" t="s">
        <v>29</v>
      </c>
      <c r="B44" s="102"/>
      <c r="C44" s="102"/>
      <c r="D44" s="102"/>
      <c r="E44" s="198"/>
    </row>
    <row r="45" spans="1:5" s="132" customFormat="1" x14ac:dyDescent="0.2">
      <c r="A45" s="139" t="s">
        <v>210</v>
      </c>
      <c r="B45" s="77">
        <v>3.9E-2</v>
      </c>
      <c r="C45" s="77">
        <v>0.90300000000000002</v>
      </c>
      <c r="D45" s="77">
        <v>-0.57499999999999996</v>
      </c>
      <c r="E45" s="134">
        <v>-3.0979999999999999</v>
      </c>
    </row>
    <row r="46" spans="1:5" s="132" customFormat="1" ht="70" x14ac:dyDescent="0.2">
      <c r="A46" s="208" t="s">
        <v>235</v>
      </c>
      <c r="B46" s="199"/>
      <c r="C46" s="199"/>
      <c r="D46" s="199"/>
      <c r="E46" s="134"/>
    </row>
    <row r="47" spans="1:5" x14ac:dyDescent="0.2">
      <c r="A47" s="55"/>
      <c r="B47" s="55"/>
      <c r="C47" s="55"/>
      <c r="D47" s="55"/>
      <c r="E47" s="24"/>
    </row>
    <row r="48" spans="1:5" x14ac:dyDescent="0.2">
      <c r="A48" s="4"/>
      <c r="B48" s="2"/>
      <c r="C48" s="2"/>
      <c r="D48" s="2"/>
      <c r="E48" s="2"/>
    </row>
    <row r="49" spans="1:5" x14ac:dyDescent="0.2">
      <c r="A49" s="5"/>
      <c r="B49" s="33"/>
      <c r="C49" s="33"/>
      <c r="D49" s="33"/>
      <c r="E49" s="33"/>
    </row>
  </sheetData>
  <mergeCells count="8">
    <mergeCell ref="A38:E38"/>
    <mergeCell ref="A43:E43"/>
    <mergeCell ref="A32:E32"/>
    <mergeCell ref="A1:E1"/>
    <mergeCell ref="A13:E13"/>
    <mergeCell ref="A25:E25"/>
    <mergeCell ref="A15:E15"/>
    <mergeCell ref="A20:E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64"/>
  <sheetViews>
    <sheetView topLeftCell="A49" zoomScaleNormal="100" workbookViewId="0">
      <selection activeCell="J53" sqref="J53"/>
    </sheetView>
  </sheetViews>
  <sheetFormatPr defaultColWidth="9.1796875" defaultRowHeight="12.65" customHeight="1" x14ac:dyDescent="0.2"/>
  <cols>
    <col min="1" max="1" width="9.1796875" style="132"/>
    <col min="2" max="2" width="49.54296875" style="6" customWidth="1"/>
    <col min="3" max="6" width="9" style="6" bestFit="1" customWidth="1"/>
    <col min="7" max="16384" width="9.1796875" style="6"/>
  </cols>
  <sheetData>
    <row r="1" spans="2:7" ht="12.65" customHeight="1" x14ac:dyDescent="0.2">
      <c r="B1" s="240" t="s">
        <v>17</v>
      </c>
      <c r="C1" s="240"/>
      <c r="D1" s="240"/>
      <c r="E1" s="240"/>
      <c r="F1" s="240"/>
    </row>
    <row r="2" spans="2:7" ht="12.65" customHeight="1" x14ac:dyDescent="0.2">
      <c r="B2" s="16"/>
      <c r="C2" s="16">
        <v>2020</v>
      </c>
      <c r="D2" s="16">
        <v>2021</v>
      </c>
      <c r="E2" s="16">
        <v>2022</v>
      </c>
      <c r="F2" s="16">
        <v>2023</v>
      </c>
    </row>
    <row r="3" spans="2:7" ht="12.65" customHeight="1" x14ac:dyDescent="0.2">
      <c r="B3" s="17" t="s">
        <v>77</v>
      </c>
      <c r="C3" s="26">
        <v>3286.0749999999998</v>
      </c>
      <c r="D3" s="26">
        <v>3436.973</v>
      </c>
      <c r="E3" s="26">
        <v>3579.36</v>
      </c>
      <c r="F3" s="26">
        <v>3689.4349999999999</v>
      </c>
    </row>
    <row r="4" spans="2:7" ht="12.65" customHeight="1" x14ac:dyDescent="0.2">
      <c r="B4" s="19" t="s">
        <v>208</v>
      </c>
      <c r="C4" s="97"/>
      <c r="D4" s="97"/>
      <c r="E4" s="97">
        <v>-7.2160000000000002</v>
      </c>
      <c r="F4" s="26"/>
    </row>
    <row r="5" spans="2:7" ht="12.65" customHeight="1" x14ac:dyDescent="0.2">
      <c r="B5" s="19" t="s">
        <v>113</v>
      </c>
      <c r="C5" s="97">
        <v>-9.6509999999998399</v>
      </c>
      <c r="D5" s="97">
        <v>31.333000000000084</v>
      </c>
      <c r="E5" s="97">
        <v>0.67799999999998928</v>
      </c>
      <c r="F5" s="26"/>
    </row>
    <row r="6" spans="2:7" ht="12.65" customHeight="1" x14ac:dyDescent="0.2">
      <c r="B6" s="19" t="s">
        <v>80</v>
      </c>
      <c r="C6" s="98"/>
      <c r="D6" s="98"/>
      <c r="E6" s="98"/>
      <c r="F6" s="27">
        <v>246.66200000000026</v>
      </c>
    </row>
    <row r="7" spans="2:7" ht="12.65" customHeight="1" x14ac:dyDescent="0.2">
      <c r="B7" s="19" t="s">
        <v>114</v>
      </c>
      <c r="C7" s="97"/>
      <c r="D7" s="97">
        <v>1.6160000000000001</v>
      </c>
      <c r="E7" s="97">
        <v>9.3279999999999994</v>
      </c>
      <c r="F7" s="97">
        <v>43.484000000000002</v>
      </c>
    </row>
    <row r="8" spans="2:7" s="132" customFormat="1" ht="12.65" customHeight="1" x14ac:dyDescent="0.2">
      <c r="B8" s="81" t="s">
        <v>190</v>
      </c>
      <c r="C8" s="97"/>
      <c r="D8" s="97"/>
      <c r="E8" s="97"/>
      <c r="F8" s="97">
        <v>-16.3</v>
      </c>
    </row>
    <row r="9" spans="2:7" s="132" customFormat="1" ht="12.65" customHeight="1" x14ac:dyDescent="0.2">
      <c r="B9" s="81" t="s">
        <v>191</v>
      </c>
      <c r="C9" s="97">
        <v>-3.9200000000000728</v>
      </c>
      <c r="D9" s="97">
        <v>-0.70899999999984731</v>
      </c>
      <c r="E9" s="97">
        <v>-0.65799999999992664</v>
      </c>
      <c r="F9" s="97">
        <v>14.610999999999617</v>
      </c>
    </row>
    <row r="10" spans="2:7" ht="12.65" customHeight="1" x14ac:dyDescent="0.2">
      <c r="B10" s="90" t="s">
        <v>115</v>
      </c>
      <c r="C10" s="96">
        <v>-13.570999999999913</v>
      </c>
      <c r="D10" s="96">
        <v>32.240000000000236</v>
      </c>
      <c r="E10" s="96">
        <v>2.1320000000000618</v>
      </c>
      <c r="F10" s="96">
        <v>288.45699999999982</v>
      </c>
    </row>
    <row r="11" spans="2:7" ht="12.65" customHeight="1" x14ac:dyDescent="0.2">
      <c r="B11" s="22" t="s">
        <v>197</v>
      </c>
      <c r="C11" s="28">
        <v>3272.5039999999999</v>
      </c>
      <c r="D11" s="28">
        <v>3469.2130000000002</v>
      </c>
      <c r="E11" s="28">
        <v>3581.4920000000002</v>
      </c>
      <c r="F11" s="28">
        <v>3977.8919999999998</v>
      </c>
      <c r="G11" s="2"/>
    </row>
    <row r="12" spans="2:7" ht="12.65" customHeight="1" x14ac:dyDescent="0.2">
      <c r="B12" s="17"/>
      <c r="C12" s="17"/>
      <c r="D12" s="17"/>
      <c r="E12" s="17"/>
      <c r="F12" s="18"/>
    </row>
    <row r="13" spans="2:7" ht="53.15" customHeight="1" x14ac:dyDescent="0.2">
      <c r="B13" s="243" t="s">
        <v>67</v>
      </c>
      <c r="C13" s="243"/>
      <c r="D13" s="243"/>
      <c r="E13" s="243"/>
      <c r="F13" s="244"/>
    </row>
    <row r="14" spans="2:7" ht="12.65" customHeight="1" x14ac:dyDescent="0.2">
      <c r="B14" s="17"/>
      <c r="C14" s="17"/>
      <c r="D14" s="17"/>
      <c r="E14" s="17"/>
      <c r="F14" s="18"/>
    </row>
    <row r="15" spans="2:7" ht="12.65" customHeight="1" x14ac:dyDescent="0.35">
      <c r="B15" s="241" t="s">
        <v>116</v>
      </c>
      <c r="C15" s="245"/>
      <c r="D15" s="245"/>
      <c r="E15" s="245"/>
      <c r="F15" s="245"/>
    </row>
    <row r="16" spans="2:7" ht="12.65" customHeight="1" x14ac:dyDescent="0.2">
      <c r="B16" s="99" t="s">
        <v>29</v>
      </c>
      <c r="C16" s="15"/>
      <c r="D16" s="15"/>
      <c r="E16" s="15"/>
      <c r="F16" s="18"/>
    </row>
    <row r="17" spans="2:6" ht="12.65" customHeight="1" x14ac:dyDescent="0.2">
      <c r="B17" s="83" t="s">
        <v>117</v>
      </c>
      <c r="C17" s="15"/>
      <c r="D17" s="15"/>
      <c r="E17" s="100">
        <v>-7.2160000000000002</v>
      </c>
      <c r="F17" s="100"/>
    </row>
    <row r="18" spans="2:6" ht="24" customHeight="1" x14ac:dyDescent="0.2">
      <c r="B18" s="95" t="s">
        <v>118</v>
      </c>
      <c r="C18" s="15"/>
      <c r="D18" s="15"/>
      <c r="E18" s="101"/>
      <c r="F18" s="18"/>
    </row>
    <row r="19" spans="2:6" ht="12.65" customHeight="1" x14ac:dyDescent="0.2">
      <c r="B19" s="15"/>
      <c r="C19" s="15"/>
      <c r="D19" s="15"/>
      <c r="E19" s="15"/>
      <c r="F19" s="18"/>
    </row>
    <row r="20" spans="2:6" ht="12.65" customHeight="1" x14ac:dyDescent="0.35">
      <c r="B20" s="241" t="s">
        <v>119</v>
      </c>
      <c r="C20" s="245"/>
      <c r="D20" s="245"/>
      <c r="E20" s="245"/>
      <c r="F20" s="245"/>
    </row>
    <row r="21" spans="2:6" ht="12.65" customHeight="1" x14ac:dyDescent="0.2">
      <c r="B21" s="99" t="s">
        <v>29</v>
      </c>
      <c r="C21" s="102"/>
      <c r="D21" s="102"/>
      <c r="E21" s="102"/>
      <c r="F21" s="93"/>
    </row>
    <row r="22" spans="2:6" ht="12.65" customHeight="1" x14ac:dyDescent="0.2">
      <c r="B22" s="83" t="s">
        <v>83</v>
      </c>
      <c r="C22" s="103">
        <v>-9.6509999999999998</v>
      </c>
      <c r="D22" s="104">
        <v>31.332999999999998</v>
      </c>
      <c r="E22" s="104">
        <v>0.67800000000000005</v>
      </c>
      <c r="F22" s="104"/>
    </row>
    <row r="23" spans="2:6" ht="29.15" customHeight="1" x14ac:dyDescent="0.2">
      <c r="B23" s="95" t="s">
        <v>120</v>
      </c>
      <c r="C23" s="105"/>
      <c r="D23" s="105"/>
      <c r="E23" s="105"/>
      <c r="F23" s="104"/>
    </row>
    <row r="24" spans="2:6" ht="12.65" customHeight="1" x14ac:dyDescent="0.2">
      <c r="B24" s="17"/>
      <c r="C24" s="17"/>
      <c r="D24" s="17"/>
      <c r="E24" s="17"/>
      <c r="F24" s="18"/>
    </row>
    <row r="25" spans="2:6" ht="12.65" customHeight="1" x14ac:dyDescent="0.2">
      <c r="B25" s="241" t="s">
        <v>78</v>
      </c>
      <c r="C25" s="241"/>
      <c r="D25" s="241"/>
      <c r="E25" s="241"/>
      <c r="F25" s="242"/>
    </row>
    <row r="26" spans="2:6" ht="12.65" customHeight="1" x14ac:dyDescent="0.2">
      <c r="B26" s="36" t="s">
        <v>29</v>
      </c>
      <c r="C26" s="36"/>
      <c r="D26" s="36"/>
      <c r="E26" s="36"/>
      <c r="F26" s="65"/>
    </row>
    <row r="27" spans="2:6" ht="12.65" customHeight="1" x14ac:dyDescent="0.2">
      <c r="B27" s="38" t="s">
        <v>79</v>
      </c>
      <c r="C27" s="38"/>
      <c r="D27" s="38"/>
      <c r="E27" s="38"/>
      <c r="F27" s="37">
        <v>246.66200000000001</v>
      </c>
    </row>
    <row r="28" spans="2:6" s="132" customFormat="1" ht="12.65" customHeight="1" x14ac:dyDescent="0.2">
      <c r="B28" s="139"/>
      <c r="C28" s="139"/>
      <c r="D28" s="139"/>
      <c r="E28" s="139"/>
      <c r="F28" s="138"/>
    </row>
    <row r="29" spans="2:6" ht="12.65" customHeight="1" x14ac:dyDescent="0.2">
      <c r="B29" s="237" t="s">
        <v>142</v>
      </c>
      <c r="C29" s="237"/>
      <c r="D29" s="237"/>
      <c r="E29" s="237"/>
      <c r="F29" s="239"/>
    </row>
    <row r="30" spans="2:6" s="132" customFormat="1" ht="12.65" customHeight="1" x14ac:dyDescent="0.2">
      <c r="B30" s="137" t="s">
        <v>29</v>
      </c>
      <c r="C30" s="135"/>
      <c r="D30" s="135"/>
      <c r="E30" s="135"/>
      <c r="F30" s="136"/>
    </row>
    <row r="31" spans="2:6" ht="12.65" customHeight="1" x14ac:dyDescent="0.2">
      <c r="B31" s="38" t="s">
        <v>151</v>
      </c>
      <c r="C31" s="38"/>
      <c r="D31" s="134">
        <v>1.6160000000000001</v>
      </c>
      <c r="E31" s="134">
        <v>9.3279999999999994</v>
      </c>
      <c r="F31" s="138">
        <v>38.753999999999998</v>
      </c>
    </row>
    <row r="32" spans="2:6" ht="30" customHeight="1" x14ac:dyDescent="0.2">
      <c r="B32" s="185" t="s">
        <v>152</v>
      </c>
      <c r="C32" s="38"/>
      <c r="D32" s="38"/>
      <c r="E32" s="38"/>
      <c r="F32" s="37"/>
    </row>
    <row r="33" spans="2:6" ht="12.65" customHeight="1" x14ac:dyDescent="0.2">
      <c r="B33" s="139"/>
      <c r="C33" s="38"/>
      <c r="D33" s="38"/>
      <c r="E33" s="38"/>
      <c r="F33" s="37"/>
    </row>
    <row r="34" spans="2:6" ht="12.65" customHeight="1" x14ac:dyDescent="0.2">
      <c r="B34" s="14" t="s">
        <v>30</v>
      </c>
      <c r="C34" s="38"/>
      <c r="D34" s="38"/>
      <c r="E34" s="38"/>
      <c r="F34" s="37"/>
    </row>
    <row r="35" spans="2:6" ht="12.65" customHeight="1" x14ac:dyDescent="0.2">
      <c r="B35" s="139" t="s">
        <v>150</v>
      </c>
      <c r="C35" s="38"/>
      <c r="D35" s="38"/>
      <c r="E35" s="38"/>
      <c r="F35" s="37">
        <v>4.7300000000000004</v>
      </c>
    </row>
    <row r="36" spans="2:6" ht="90" x14ac:dyDescent="0.2">
      <c r="B36" s="185" t="s">
        <v>182</v>
      </c>
      <c r="C36" s="38"/>
      <c r="D36" s="38"/>
      <c r="E36" s="38"/>
      <c r="F36" s="37"/>
    </row>
    <row r="37" spans="2:6" s="132" customFormat="1" ht="10" x14ac:dyDescent="0.2">
      <c r="B37" s="196"/>
      <c r="C37" s="139"/>
      <c r="D37" s="139"/>
      <c r="E37" s="139"/>
      <c r="F37" s="138"/>
    </row>
    <row r="38" spans="2:6" s="132" customFormat="1" ht="14.5" x14ac:dyDescent="0.35">
      <c r="B38" s="237" t="s">
        <v>194</v>
      </c>
      <c r="C38" s="238"/>
      <c r="D38" s="238"/>
      <c r="E38" s="238"/>
      <c r="F38" s="238"/>
    </row>
    <row r="39" spans="2:6" s="132" customFormat="1" ht="10" x14ac:dyDescent="0.2">
      <c r="B39" s="99" t="s">
        <v>29</v>
      </c>
      <c r="C39" s="15"/>
      <c r="D39" s="15"/>
      <c r="E39" s="15"/>
      <c r="F39" s="18"/>
    </row>
    <row r="40" spans="2:6" s="132" customFormat="1" ht="10" x14ac:dyDescent="0.2">
      <c r="B40" s="197" t="s">
        <v>196</v>
      </c>
      <c r="C40" s="15"/>
      <c r="D40" s="15"/>
      <c r="E40" s="15"/>
      <c r="F40" s="100">
        <v>-16.3</v>
      </c>
    </row>
    <row r="41" spans="2:6" s="132" customFormat="1" ht="20" x14ac:dyDescent="0.2">
      <c r="B41" s="208" t="s">
        <v>152</v>
      </c>
      <c r="C41" s="15"/>
      <c r="D41" s="15"/>
      <c r="E41" s="15"/>
      <c r="F41" s="18"/>
    </row>
    <row r="42" spans="2:6" s="132" customFormat="1" ht="10" x14ac:dyDescent="0.2">
      <c r="B42" s="99"/>
      <c r="C42" s="15"/>
      <c r="D42" s="15"/>
      <c r="E42" s="15"/>
      <c r="F42" s="18"/>
    </row>
    <row r="43" spans="2:6" s="132" customFormat="1" ht="14.5" x14ac:dyDescent="0.35">
      <c r="B43" s="237" t="s">
        <v>195</v>
      </c>
      <c r="C43" s="238"/>
      <c r="D43" s="238"/>
      <c r="E43" s="238"/>
      <c r="F43" s="238"/>
    </row>
    <row r="44" spans="2:6" s="132" customFormat="1" ht="10" x14ac:dyDescent="0.2">
      <c r="B44" s="99" t="s">
        <v>29</v>
      </c>
      <c r="C44" s="102"/>
      <c r="D44" s="102"/>
      <c r="E44" s="102"/>
      <c r="F44" s="196"/>
    </row>
    <row r="45" spans="2:6" ht="12.65" customHeight="1" x14ac:dyDescent="0.2">
      <c r="B45" s="197" t="s">
        <v>210</v>
      </c>
      <c r="C45" s="134">
        <v>-3.92</v>
      </c>
      <c r="D45" s="134">
        <v>-0.70899999999999996</v>
      </c>
      <c r="E45" s="134">
        <v>-0.65800000000000003</v>
      </c>
      <c r="F45" s="138">
        <v>14.611000000000001</v>
      </c>
    </row>
    <row r="46" spans="2:6" ht="90" x14ac:dyDescent="0.2">
      <c r="B46" s="209" t="s">
        <v>221</v>
      </c>
      <c r="C46" s="47"/>
      <c r="D46" s="47"/>
      <c r="E46" s="47"/>
      <c r="F46" s="24"/>
    </row>
    <row r="47" spans="2:6" ht="12.65" customHeight="1" x14ac:dyDescent="0.2">
      <c r="B47" s="4"/>
      <c r="C47" s="2"/>
      <c r="D47" s="2"/>
      <c r="E47" s="2"/>
      <c r="F47" s="2"/>
    </row>
    <row r="48" spans="2:6" ht="12.65" customHeight="1" x14ac:dyDescent="0.2">
      <c r="B48" s="5"/>
      <c r="C48" s="9"/>
      <c r="D48" s="9"/>
      <c r="E48" s="9"/>
      <c r="F48" s="9"/>
    </row>
    <row r="49" spans="1:6" ht="12.65" customHeight="1" x14ac:dyDescent="0.2">
      <c r="F49" s="2"/>
    </row>
    <row r="50" spans="1:6" ht="12.65" customHeight="1" x14ac:dyDescent="0.2">
      <c r="A50" s="145"/>
      <c r="B50" s="174" t="s">
        <v>162</v>
      </c>
      <c r="C50" s="171"/>
      <c r="D50" s="171"/>
      <c r="E50" s="172"/>
      <c r="F50" s="172"/>
    </row>
    <row r="51" spans="1:6" s="8" customFormat="1" ht="12.65" customHeight="1" x14ac:dyDescent="0.2">
      <c r="A51" s="147"/>
      <c r="B51" s="148"/>
      <c r="C51" s="149">
        <v>2020</v>
      </c>
      <c r="D51" s="149">
        <v>2021</v>
      </c>
      <c r="E51" s="149">
        <v>2022</v>
      </c>
      <c r="F51" s="149">
        <v>2023</v>
      </c>
    </row>
    <row r="52" spans="1:6" ht="20" x14ac:dyDescent="0.2">
      <c r="A52" s="165">
        <v>1</v>
      </c>
      <c r="B52" s="159" t="s">
        <v>211</v>
      </c>
      <c r="C52" s="214">
        <v>3272.5039999999999</v>
      </c>
      <c r="D52" s="214">
        <v>3469.2130000000002</v>
      </c>
      <c r="E52" s="214">
        <v>3581.4920000000002</v>
      </c>
      <c r="F52" s="214">
        <v>3977.8919999999998</v>
      </c>
    </row>
    <row r="53" spans="1:6" ht="12.65" customHeight="1" x14ac:dyDescent="0.2">
      <c r="A53" s="166"/>
      <c r="B53" s="167" t="s">
        <v>155</v>
      </c>
      <c r="C53" s="215"/>
      <c r="D53" s="215"/>
      <c r="E53" s="214"/>
      <c r="F53" s="214"/>
    </row>
    <row r="54" spans="1:6" ht="12.65" customHeight="1" x14ac:dyDescent="0.2">
      <c r="A54" s="166">
        <v>2</v>
      </c>
      <c r="B54" s="168" t="s">
        <v>156</v>
      </c>
      <c r="C54" s="215">
        <v>-82.17229014511112</v>
      </c>
      <c r="D54" s="215">
        <v>0</v>
      </c>
      <c r="E54" s="215"/>
      <c r="F54" s="215"/>
    </row>
    <row r="55" spans="1:6" ht="12.65" customHeight="1" x14ac:dyDescent="0.2">
      <c r="A55" s="166">
        <v>3</v>
      </c>
      <c r="B55" s="168" t="s">
        <v>213</v>
      </c>
      <c r="C55" s="215">
        <v>-39.508069250000005</v>
      </c>
      <c r="D55" s="215">
        <v>-47.952946000000004</v>
      </c>
      <c r="E55" s="215">
        <v>0</v>
      </c>
      <c r="F55" s="215">
        <v>0</v>
      </c>
    </row>
    <row r="56" spans="1:6" ht="12.65" customHeight="1" x14ac:dyDescent="0.2">
      <c r="A56" s="150" t="s">
        <v>163</v>
      </c>
      <c r="B56" s="151" t="s">
        <v>214</v>
      </c>
      <c r="C56" s="216">
        <v>3150.8236406048886</v>
      </c>
      <c r="D56" s="216">
        <v>3421.2600540000003</v>
      </c>
      <c r="E56" s="216">
        <v>3581.4920000000002</v>
      </c>
      <c r="F56" s="216">
        <v>3977.8919999999998</v>
      </c>
    </row>
    <row r="57" spans="1:6" ht="12.65" customHeight="1" x14ac:dyDescent="0.2">
      <c r="A57" s="152">
        <v>5</v>
      </c>
      <c r="B57" s="160" t="s">
        <v>212</v>
      </c>
      <c r="C57" s="215">
        <v>3319.9</v>
      </c>
      <c r="D57" s="215">
        <v>3492.8</v>
      </c>
      <c r="E57" s="215">
        <v>3720.2</v>
      </c>
      <c r="F57" s="215">
        <v>3694.1</v>
      </c>
    </row>
    <row r="58" spans="1:6" ht="12.65" customHeight="1" x14ac:dyDescent="0.2">
      <c r="A58" s="152"/>
      <c r="B58" s="153" t="s">
        <v>158</v>
      </c>
      <c r="C58" s="215"/>
      <c r="D58" s="215"/>
      <c r="E58" s="215"/>
      <c r="F58" s="215"/>
    </row>
    <row r="59" spans="1:6" ht="12.65" customHeight="1" x14ac:dyDescent="0.2">
      <c r="A59" s="154" t="s">
        <v>164</v>
      </c>
      <c r="B59" s="155" t="s">
        <v>82</v>
      </c>
      <c r="C59" s="217"/>
      <c r="D59" s="217"/>
      <c r="E59" s="217"/>
      <c r="F59" s="217">
        <v>246.7</v>
      </c>
    </row>
    <row r="60" spans="1:6" ht="12.65" customHeight="1" thickBot="1" x14ac:dyDescent="0.25">
      <c r="A60" s="156" t="s">
        <v>165</v>
      </c>
      <c r="B60" s="161" t="s">
        <v>247</v>
      </c>
      <c r="C60" s="218">
        <v>3319.9</v>
      </c>
      <c r="D60" s="218">
        <v>3492.8</v>
      </c>
      <c r="E60" s="218">
        <v>3720.2</v>
      </c>
      <c r="F60" s="218">
        <v>3940.7999999999997</v>
      </c>
    </row>
    <row r="61" spans="1:6" ht="20.5" thickTop="1" x14ac:dyDescent="0.2">
      <c r="A61" s="173" t="s">
        <v>166</v>
      </c>
      <c r="B61" s="170" t="s">
        <v>215</v>
      </c>
      <c r="C61" s="219">
        <v>-169.07635939511147</v>
      </c>
      <c r="D61" s="219">
        <v>-71.539945999999873</v>
      </c>
      <c r="E61" s="219">
        <v>-138.70799999999963</v>
      </c>
      <c r="F61" s="219">
        <v>37.092000000000098</v>
      </c>
    </row>
    <row r="62" spans="1:6" ht="12.65" customHeight="1" x14ac:dyDescent="0.35">
      <c r="A62" s="233" t="s">
        <v>161</v>
      </c>
      <c r="B62" s="234"/>
      <c r="C62" s="234"/>
      <c r="D62" s="234"/>
      <c r="E62" s="234"/>
      <c r="F62" s="234"/>
    </row>
    <row r="63" spans="1:6" ht="23" customHeight="1" x14ac:dyDescent="0.35">
      <c r="A63" s="235" t="s">
        <v>167</v>
      </c>
      <c r="B63" s="236"/>
      <c r="C63" s="236"/>
      <c r="D63" s="236"/>
      <c r="E63" s="236"/>
      <c r="F63" s="236"/>
    </row>
    <row r="64" spans="1:6" ht="26" customHeight="1" x14ac:dyDescent="0.35">
      <c r="A64" s="235" t="s">
        <v>168</v>
      </c>
      <c r="B64" s="236"/>
      <c r="C64" s="236"/>
      <c r="D64" s="236"/>
      <c r="E64" s="236"/>
      <c r="F64" s="236"/>
    </row>
  </sheetData>
  <mergeCells count="11">
    <mergeCell ref="B29:F29"/>
    <mergeCell ref="B1:F1"/>
    <mergeCell ref="B25:F25"/>
    <mergeCell ref="B13:F13"/>
    <mergeCell ref="B15:F15"/>
    <mergeCell ref="B20:F20"/>
    <mergeCell ref="A62:F62"/>
    <mergeCell ref="A63:F63"/>
    <mergeCell ref="A64:F64"/>
    <mergeCell ref="B38:F38"/>
    <mergeCell ref="B43:F43"/>
  </mergeCells>
  <phoneticPr fontId="48"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J43"/>
  <sheetViews>
    <sheetView workbookViewId="0">
      <selection activeCell="I12" sqref="I12"/>
    </sheetView>
  </sheetViews>
  <sheetFormatPr defaultColWidth="9.1796875" defaultRowHeight="11.25" customHeight="1" x14ac:dyDescent="0.2"/>
  <cols>
    <col min="1" max="1" width="43.453125" style="6" bestFit="1" customWidth="1"/>
    <col min="2" max="4" width="8.26953125" style="6" customWidth="1"/>
    <col min="5" max="5" width="7.81640625" style="6" bestFit="1" customWidth="1"/>
    <col min="6" max="16384" width="9.1796875" style="6"/>
  </cols>
  <sheetData>
    <row r="1" spans="1:5" ht="21.75" customHeight="1" x14ac:dyDescent="0.2">
      <c r="A1" s="240" t="s">
        <v>33</v>
      </c>
      <c r="B1" s="240"/>
      <c r="C1" s="240"/>
      <c r="D1" s="240"/>
      <c r="E1" s="240"/>
    </row>
    <row r="2" spans="1:5" ht="11.25" customHeight="1" x14ac:dyDescent="0.2">
      <c r="A2" s="16"/>
      <c r="B2" s="16">
        <v>2020</v>
      </c>
      <c r="C2" s="16">
        <v>2021</v>
      </c>
      <c r="D2" s="16">
        <v>2022</v>
      </c>
      <c r="E2" s="16">
        <v>2023</v>
      </c>
    </row>
    <row r="3" spans="1:5" ht="11.25" customHeight="1" x14ac:dyDescent="0.2">
      <c r="A3" s="17" t="s">
        <v>77</v>
      </c>
      <c r="B3" s="26">
        <v>1392.8</v>
      </c>
      <c r="C3" s="26">
        <v>1422.1</v>
      </c>
      <c r="D3" s="26">
        <v>1488.0160000000001</v>
      </c>
      <c r="E3" s="26">
        <v>1563.1030000000001</v>
      </c>
    </row>
    <row r="4" spans="1:5" ht="11.25" customHeight="1" x14ac:dyDescent="0.2">
      <c r="A4" s="19" t="s">
        <v>113</v>
      </c>
      <c r="B4" s="97">
        <v>-0.29999999999995453</v>
      </c>
      <c r="C4" s="97">
        <v>-4.3999999999998636</v>
      </c>
      <c r="D4" s="97">
        <v>61.283999999999878</v>
      </c>
      <c r="E4" s="26"/>
    </row>
    <row r="5" spans="1:5" ht="11.25" customHeight="1" x14ac:dyDescent="0.2">
      <c r="A5" s="19" t="s">
        <v>80</v>
      </c>
      <c r="B5" s="97"/>
      <c r="C5" s="97"/>
      <c r="D5" s="97"/>
      <c r="E5" s="27">
        <v>116.12300000000005</v>
      </c>
    </row>
    <row r="6" spans="1:5" ht="11.25" customHeight="1" x14ac:dyDescent="0.2">
      <c r="A6" s="19" t="s">
        <v>114</v>
      </c>
      <c r="B6" s="97"/>
      <c r="C6" s="97"/>
      <c r="D6" s="97"/>
      <c r="E6" s="97">
        <v>-0.73</v>
      </c>
    </row>
    <row r="7" spans="1:5" s="132" customFormat="1" ht="11.25" customHeight="1" x14ac:dyDescent="0.2">
      <c r="A7" s="81" t="s">
        <v>190</v>
      </c>
      <c r="B7" s="97"/>
      <c r="C7" s="97"/>
      <c r="D7" s="97"/>
      <c r="E7" s="27">
        <v>-50</v>
      </c>
    </row>
    <row r="8" spans="1:5" s="132" customFormat="1" ht="11.25" customHeight="1" x14ac:dyDescent="0.2">
      <c r="A8" s="81" t="s">
        <v>191</v>
      </c>
      <c r="B8" s="97">
        <v>0</v>
      </c>
      <c r="C8" s="97">
        <v>-0.10000000000013642</v>
      </c>
      <c r="D8" s="97">
        <v>-44.700000000000045</v>
      </c>
      <c r="E8" s="97">
        <v>0</v>
      </c>
    </row>
    <row r="9" spans="1:5" ht="11.25" customHeight="1" x14ac:dyDescent="0.2">
      <c r="A9" s="90" t="s">
        <v>115</v>
      </c>
      <c r="B9" s="96">
        <v>-0.29999999999995453</v>
      </c>
      <c r="C9" s="96">
        <v>-4.5</v>
      </c>
      <c r="D9" s="96">
        <v>16.583999999999833</v>
      </c>
      <c r="E9" s="96">
        <v>65.393000000000043</v>
      </c>
    </row>
    <row r="10" spans="1:5" ht="11.25" customHeight="1" x14ac:dyDescent="0.2">
      <c r="A10" s="22" t="s">
        <v>197</v>
      </c>
      <c r="B10" s="28">
        <v>1392.5</v>
      </c>
      <c r="C10" s="28">
        <v>1417.6</v>
      </c>
      <c r="D10" s="28">
        <v>1504.6</v>
      </c>
      <c r="E10" s="28">
        <v>1628.4960000000001</v>
      </c>
    </row>
    <row r="11" spans="1:5" ht="10" x14ac:dyDescent="0.2">
      <c r="A11" s="17"/>
      <c r="B11" s="17"/>
      <c r="C11" s="17"/>
      <c r="D11" s="17"/>
      <c r="E11" s="18"/>
    </row>
    <row r="12" spans="1:5" ht="42" customHeight="1" x14ac:dyDescent="0.2">
      <c r="A12" s="243" t="s">
        <v>60</v>
      </c>
      <c r="B12" s="243"/>
      <c r="C12" s="243"/>
      <c r="D12" s="243"/>
      <c r="E12" s="244"/>
    </row>
    <row r="13" spans="1:5" ht="12.75" customHeight="1" x14ac:dyDescent="0.2">
      <c r="A13" s="17"/>
      <c r="B13" s="17"/>
      <c r="C13" s="17"/>
      <c r="D13" s="17"/>
      <c r="E13" s="18"/>
    </row>
    <row r="14" spans="1:5" ht="12.75" customHeight="1" x14ac:dyDescent="0.35">
      <c r="A14" s="241" t="s">
        <v>119</v>
      </c>
      <c r="B14" s="245"/>
      <c r="C14" s="245"/>
      <c r="D14" s="245"/>
      <c r="E14" s="245"/>
    </row>
    <row r="15" spans="1:5" ht="12.75" customHeight="1" x14ac:dyDescent="0.2">
      <c r="A15" s="99" t="s">
        <v>29</v>
      </c>
      <c r="B15" s="102"/>
      <c r="C15" s="102"/>
      <c r="D15" s="102"/>
      <c r="E15" s="112"/>
    </row>
    <row r="16" spans="1:5" ht="12.75" customHeight="1" x14ac:dyDescent="0.2">
      <c r="A16" s="83" t="s">
        <v>83</v>
      </c>
      <c r="B16" s="103">
        <v>-0.3</v>
      </c>
      <c r="C16" s="104">
        <v>-4.4000000000000004</v>
      </c>
      <c r="D16" s="104">
        <v>61.283999999999999</v>
      </c>
      <c r="E16" s="104"/>
    </row>
    <row r="17" spans="1:10" ht="37.5" customHeight="1" x14ac:dyDescent="0.2">
      <c r="A17" s="113" t="s">
        <v>137</v>
      </c>
      <c r="B17" s="105"/>
      <c r="C17" s="105"/>
      <c r="D17" s="105"/>
      <c r="E17" s="104"/>
    </row>
    <row r="18" spans="1:10" ht="12.75" customHeight="1" x14ac:dyDescent="0.2">
      <c r="A18" s="17"/>
      <c r="B18" s="17"/>
      <c r="C18" s="17"/>
      <c r="D18" s="17"/>
      <c r="E18" s="18"/>
    </row>
    <row r="19" spans="1:10" ht="11.25" customHeight="1" x14ac:dyDescent="0.2">
      <c r="A19" s="241" t="s">
        <v>81</v>
      </c>
      <c r="B19" s="241"/>
      <c r="C19" s="241"/>
      <c r="D19" s="241"/>
      <c r="E19" s="242"/>
    </row>
    <row r="20" spans="1:10" ht="11.25" customHeight="1" x14ac:dyDescent="0.2">
      <c r="A20" s="36" t="s">
        <v>29</v>
      </c>
      <c r="B20" s="36"/>
      <c r="C20" s="36"/>
      <c r="D20" s="36"/>
      <c r="E20" s="25"/>
    </row>
    <row r="21" spans="1:10" ht="11.25" customHeight="1" x14ac:dyDescent="0.2">
      <c r="A21" s="38" t="s">
        <v>79</v>
      </c>
      <c r="B21" s="38"/>
      <c r="C21" s="38"/>
      <c r="D21" s="38"/>
      <c r="E21" s="25">
        <v>115.393</v>
      </c>
    </row>
    <row r="22" spans="1:10" ht="11.25" customHeight="1" x14ac:dyDescent="0.2">
      <c r="A22" s="38"/>
      <c r="B22" s="38"/>
      <c r="C22" s="38"/>
      <c r="D22" s="38"/>
      <c r="E22" s="25"/>
    </row>
    <row r="23" spans="1:10" ht="11.25" customHeight="1" x14ac:dyDescent="0.2">
      <c r="A23" s="14" t="s">
        <v>30</v>
      </c>
      <c r="B23" s="14"/>
      <c r="C23" s="14"/>
      <c r="D23" s="14"/>
      <c r="E23" s="25"/>
    </row>
    <row r="24" spans="1:10" ht="11.25" customHeight="1" x14ac:dyDescent="0.2">
      <c r="A24" s="38" t="s">
        <v>93</v>
      </c>
      <c r="B24" s="38"/>
      <c r="C24" s="38"/>
      <c r="D24" s="38"/>
      <c r="E24" s="25">
        <v>0.73</v>
      </c>
      <c r="F24" s="88"/>
    </row>
    <row r="25" spans="1:10" ht="70" x14ac:dyDescent="0.2">
      <c r="A25" s="92" t="s">
        <v>103</v>
      </c>
      <c r="B25" s="108"/>
      <c r="C25" s="108"/>
      <c r="D25" s="108"/>
      <c r="E25" s="25"/>
    </row>
    <row r="26" spans="1:10" ht="10" x14ac:dyDescent="0.2">
      <c r="A26" s="117"/>
      <c r="B26" s="117"/>
      <c r="C26" s="117"/>
      <c r="D26" s="117"/>
      <c r="E26" s="25"/>
    </row>
    <row r="27" spans="1:10" ht="10" x14ac:dyDescent="0.2">
      <c r="A27" s="241" t="s">
        <v>142</v>
      </c>
      <c r="B27" s="241"/>
      <c r="C27" s="241"/>
      <c r="D27" s="241"/>
      <c r="E27" s="242"/>
    </row>
    <row r="28" spans="1:10" ht="10" x14ac:dyDescent="0.2">
      <c r="A28" s="29" t="s">
        <v>30</v>
      </c>
      <c r="B28" s="29"/>
      <c r="C28" s="29"/>
      <c r="D28" s="29"/>
      <c r="E28" s="116"/>
    </row>
    <row r="29" spans="1:10" ht="10" x14ac:dyDescent="0.2">
      <c r="A29" s="117" t="s">
        <v>93</v>
      </c>
      <c r="B29" s="117"/>
      <c r="C29" s="117"/>
      <c r="D29" s="117"/>
      <c r="E29" s="25">
        <v>-0.73</v>
      </c>
    </row>
    <row r="30" spans="1:10" ht="50" x14ac:dyDescent="0.2">
      <c r="A30" s="188" t="s">
        <v>189</v>
      </c>
      <c r="B30" s="188"/>
      <c r="C30" s="188"/>
      <c r="D30" s="188"/>
      <c r="E30" s="134"/>
      <c r="F30" s="111"/>
      <c r="G30" s="111"/>
      <c r="H30" s="111"/>
      <c r="I30" s="111"/>
      <c r="J30" s="111"/>
    </row>
    <row r="31" spans="1:10" s="132" customFormat="1" ht="10" x14ac:dyDescent="0.2">
      <c r="A31" s="199"/>
      <c r="B31" s="199"/>
      <c r="C31" s="199"/>
      <c r="D31" s="199"/>
      <c r="E31" s="134"/>
    </row>
    <row r="32" spans="1:10" s="132" customFormat="1" ht="14.5" x14ac:dyDescent="0.35">
      <c r="A32" s="237" t="s">
        <v>194</v>
      </c>
      <c r="B32" s="238"/>
      <c r="C32" s="238"/>
      <c r="D32" s="238"/>
      <c r="E32" s="238"/>
    </row>
    <row r="33" spans="1:5" s="132" customFormat="1" ht="10" x14ac:dyDescent="0.2">
      <c r="A33" s="99" t="s">
        <v>29</v>
      </c>
      <c r="B33" s="15"/>
      <c r="C33" s="15"/>
      <c r="D33" s="15"/>
      <c r="E33" s="18"/>
    </row>
    <row r="34" spans="1:5" s="132" customFormat="1" ht="10" x14ac:dyDescent="0.2">
      <c r="A34" s="197" t="s">
        <v>196</v>
      </c>
      <c r="B34" s="15"/>
      <c r="C34" s="15"/>
      <c r="D34" s="15"/>
      <c r="E34" s="100">
        <v>-50</v>
      </c>
    </row>
    <row r="35" spans="1:5" s="132" customFormat="1" ht="20" x14ac:dyDescent="0.2">
      <c r="A35" s="208" t="s">
        <v>152</v>
      </c>
      <c r="B35" s="15"/>
      <c r="C35" s="15"/>
      <c r="D35" s="15"/>
      <c r="E35" s="18"/>
    </row>
    <row r="36" spans="1:5" s="132" customFormat="1" ht="10" x14ac:dyDescent="0.2">
      <c r="A36" s="99"/>
      <c r="B36" s="15"/>
      <c r="C36" s="15"/>
      <c r="D36" s="15"/>
      <c r="E36" s="18"/>
    </row>
    <row r="37" spans="1:5" s="132" customFormat="1" ht="14.5" x14ac:dyDescent="0.35">
      <c r="A37" s="237" t="s">
        <v>195</v>
      </c>
      <c r="B37" s="238"/>
      <c r="C37" s="238"/>
      <c r="D37" s="238"/>
      <c r="E37" s="238"/>
    </row>
    <row r="38" spans="1:5" s="132" customFormat="1" ht="10" x14ac:dyDescent="0.2">
      <c r="A38" s="99" t="s">
        <v>29</v>
      </c>
      <c r="B38" s="102"/>
      <c r="C38" s="102"/>
      <c r="D38" s="102"/>
      <c r="E38" s="198"/>
    </row>
    <row r="39" spans="1:5" s="132" customFormat="1" ht="10" x14ac:dyDescent="0.2">
      <c r="A39" s="139" t="s">
        <v>210</v>
      </c>
      <c r="B39" s="199"/>
      <c r="C39" s="77">
        <v>-0.1</v>
      </c>
      <c r="D39" s="77">
        <v>-44.7</v>
      </c>
      <c r="E39" s="134"/>
    </row>
    <row r="40" spans="1:5" s="132" customFormat="1" ht="20" x14ac:dyDescent="0.2">
      <c r="A40" s="208" t="s">
        <v>217</v>
      </c>
      <c r="B40" s="199"/>
      <c r="C40" s="199"/>
      <c r="D40" s="199"/>
      <c r="E40" s="134"/>
    </row>
    <row r="41" spans="1:5" ht="11.25" customHeight="1" x14ac:dyDescent="0.2">
      <c r="A41" s="47"/>
      <c r="B41" s="47"/>
      <c r="C41" s="47"/>
      <c r="D41" s="47"/>
      <c r="E41" s="24"/>
    </row>
    <row r="42" spans="1:5" ht="11.25" customHeight="1" x14ac:dyDescent="0.2">
      <c r="A42" s="4"/>
      <c r="B42" s="2"/>
      <c r="C42" s="2"/>
      <c r="D42" s="2"/>
      <c r="E42" s="2"/>
    </row>
    <row r="43" spans="1:5" ht="11.25" customHeight="1" x14ac:dyDescent="0.2">
      <c r="A43" s="5"/>
      <c r="B43" s="33"/>
      <c r="C43" s="33"/>
      <c r="D43" s="33"/>
      <c r="E43" s="33"/>
    </row>
  </sheetData>
  <mergeCells count="7">
    <mergeCell ref="A32:E32"/>
    <mergeCell ref="A37:E37"/>
    <mergeCell ref="A1:E1"/>
    <mergeCell ref="A12:E12"/>
    <mergeCell ref="A19:E19"/>
    <mergeCell ref="A14:E14"/>
    <mergeCell ref="A27:E2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M46"/>
  <sheetViews>
    <sheetView workbookViewId="0">
      <selection activeCell="H33" sqref="H33"/>
    </sheetView>
  </sheetViews>
  <sheetFormatPr defaultColWidth="9.1796875" defaultRowHeight="10" x14ac:dyDescent="0.2"/>
  <cols>
    <col min="1" max="1" width="52" style="1" customWidth="1"/>
    <col min="2" max="4" width="8.81640625" style="6" customWidth="1"/>
    <col min="5" max="5" width="7.453125" style="1" customWidth="1"/>
    <col min="6" max="8" width="8.453125" style="1" bestFit="1" customWidth="1"/>
    <col min="9" max="16384" width="9.1796875" style="1"/>
  </cols>
  <sheetData>
    <row r="1" spans="1:6" ht="15.75" customHeight="1" x14ac:dyDescent="0.2">
      <c r="A1" s="240" t="s">
        <v>32</v>
      </c>
      <c r="B1" s="240"/>
      <c r="C1" s="240"/>
      <c r="D1" s="240"/>
      <c r="E1" s="240"/>
    </row>
    <row r="2" spans="1:6" x14ac:dyDescent="0.2">
      <c r="A2" s="16"/>
      <c r="B2" s="16">
        <v>2020</v>
      </c>
      <c r="C2" s="16">
        <v>2021</v>
      </c>
      <c r="D2" s="16">
        <v>2022</v>
      </c>
      <c r="E2" s="16">
        <v>2023</v>
      </c>
    </row>
    <row r="3" spans="1:6" x14ac:dyDescent="0.2">
      <c r="A3" s="17" t="s">
        <v>77</v>
      </c>
      <c r="B3" s="26">
        <v>588.226</v>
      </c>
      <c r="C3" s="26">
        <v>450.38299999999998</v>
      </c>
      <c r="D3" s="26">
        <v>995.14499999999998</v>
      </c>
      <c r="E3" s="26">
        <v>745.66200000000003</v>
      </c>
    </row>
    <row r="4" spans="1:6" s="6" customFormat="1" ht="12" x14ac:dyDescent="0.2">
      <c r="A4" s="19" t="s">
        <v>208</v>
      </c>
      <c r="B4" s="97"/>
      <c r="C4" s="97"/>
      <c r="D4" s="97">
        <v>8.1129999999999995</v>
      </c>
      <c r="E4" s="26"/>
    </row>
    <row r="5" spans="1:6" s="6" customFormat="1" x14ac:dyDescent="0.2">
      <c r="A5" s="19" t="s">
        <v>113</v>
      </c>
      <c r="B5" s="97">
        <v>0.93100000000004002</v>
      </c>
      <c r="C5" s="97">
        <v>4.6620000000000346</v>
      </c>
      <c r="D5" s="97">
        <v>42.379999999999939</v>
      </c>
      <c r="E5" s="26"/>
    </row>
    <row r="6" spans="1:6" ht="12" x14ac:dyDescent="0.2">
      <c r="A6" s="19" t="s">
        <v>80</v>
      </c>
      <c r="B6" s="97"/>
      <c r="C6" s="97"/>
      <c r="D6" s="97"/>
      <c r="E6" s="27">
        <v>60.241999999999962</v>
      </c>
    </row>
    <row r="7" spans="1:6" s="6" customFormat="1" x14ac:dyDescent="0.2">
      <c r="A7" s="19" t="s">
        <v>114</v>
      </c>
      <c r="B7" s="97"/>
      <c r="C7" s="97">
        <v>2.0840000000000032</v>
      </c>
      <c r="D7" s="97">
        <v>13.907000000000153</v>
      </c>
      <c r="E7" s="97">
        <v>-26.856999999999971</v>
      </c>
    </row>
    <row r="8" spans="1:6" s="132" customFormat="1" ht="12" x14ac:dyDescent="0.2">
      <c r="A8" s="81" t="s">
        <v>190</v>
      </c>
      <c r="B8" s="97"/>
      <c r="C8" s="97"/>
      <c r="D8" s="97"/>
      <c r="E8" s="27">
        <v>42.667000000000002</v>
      </c>
    </row>
    <row r="9" spans="1:6" s="132" customFormat="1" x14ac:dyDescent="0.2">
      <c r="A9" s="81" t="s">
        <v>191</v>
      </c>
      <c r="B9" s="97">
        <v>-6.2000000000011823E-2</v>
      </c>
      <c r="C9" s="97">
        <v>2.1399999999999864</v>
      </c>
      <c r="D9" s="97">
        <v>48.510999999999967</v>
      </c>
      <c r="E9" s="97">
        <v>-12.593000000000046</v>
      </c>
    </row>
    <row r="10" spans="1:6" s="6" customFormat="1" x14ac:dyDescent="0.2">
      <c r="A10" s="90" t="s">
        <v>115</v>
      </c>
      <c r="B10" s="96">
        <v>0.86900000000002819</v>
      </c>
      <c r="C10" s="96">
        <v>8.8860000000000241</v>
      </c>
      <c r="D10" s="96">
        <v>112.91100000000006</v>
      </c>
      <c r="E10" s="96">
        <v>63.458999999999946</v>
      </c>
    </row>
    <row r="11" spans="1:6" x14ac:dyDescent="0.2">
      <c r="A11" s="22" t="s">
        <v>197</v>
      </c>
      <c r="B11" s="28">
        <v>589.09500000000003</v>
      </c>
      <c r="C11" s="28">
        <v>459.26900000000001</v>
      </c>
      <c r="D11" s="28">
        <v>1108.056</v>
      </c>
      <c r="E11" s="28">
        <v>809.12099999999998</v>
      </c>
      <c r="F11" s="2"/>
    </row>
    <row r="12" spans="1:6" x14ac:dyDescent="0.2">
      <c r="A12" s="17"/>
      <c r="B12" s="17"/>
      <c r="C12" s="17"/>
      <c r="D12" s="17"/>
      <c r="E12" s="18"/>
    </row>
    <row r="13" spans="1:6" ht="80.150000000000006" customHeight="1" x14ac:dyDescent="0.2">
      <c r="A13" s="261" t="s">
        <v>57</v>
      </c>
      <c r="B13" s="261"/>
      <c r="C13" s="261"/>
      <c r="D13" s="261"/>
      <c r="E13" s="262"/>
    </row>
    <row r="14" spans="1:6" ht="15" customHeight="1" x14ac:dyDescent="0.2">
      <c r="A14" s="17"/>
      <c r="B14" s="17"/>
      <c r="C14" s="17"/>
      <c r="D14" s="17"/>
      <c r="E14" s="18"/>
    </row>
    <row r="15" spans="1:6" s="6" customFormat="1" ht="15" customHeight="1" x14ac:dyDescent="0.35">
      <c r="A15" s="241" t="s">
        <v>116</v>
      </c>
      <c r="B15" s="245"/>
      <c r="C15" s="245"/>
      <c r="D15" s="245"/>
      <c r="E15" s="245"/>
    </row>
    <row r="16" spans="1:6" s="6" customFormat="1" ht="15" customHeight="1" x14ac:dyDescent="0.2">
      <c r="A16" s="99" t="s">
        <v>29</v>
      </c>
      <c r="B16" s="15"/>
      <c r="C16" s="15"/>
      <c r="D16" s="15"/>
      <c r="E16" s="18"/>
    </row>
    <row r="17" spans="1:5" s="6" customFormat="1" ht="15" customHeight="1" x14ac:dyDescent="0.2">
      <c r="A17" s="83" t="s">
        <v>117</v>
      </c>
      <c r="B17" s="15"/>
      <c r="C17" s="15"/>
      <c r="D17" s="100">
        <v>8.1129999999999995</v>
      </c>
      <c r="E17" s="100"/>
    </row>
    <row r="18" spans="1:5" s="6" customFormat="1" ht="20" x14ac:dyDescent="0.2">
      <c r="A18" s="113" t="s">
        <v>118</v>
      </c>
      <c r="B18" s="15"/>
      <c r="C18" s="15"/>
      <c r="D18" s="101"/>
      <c r="E18" s="18"/>
    </row>
    <row r="19" spans="1:5" s="6" customFormat="1" ht="15" customHeight="1" x14ac:dyDescent="0.2">
      <c r="A19" s="15"/>
      <c r="B19" s="15"/>
      <c r="C19" s="15"/>
      <c r="D19" s="15"/>
      <c r="E19" s="18"/>
    </row>
    <row r="20" spans="1:5" s="6" customFormat="1" ht="15" customHeight="1" x14ac:dyDescent="0.35">
      <c r="A20" s="241" t="s">
        <v>119</v>
      </c>
      <c r="B20" s="245"/>
      <c r="C20" s="245"/>
      <c r="D20" s="245"/>
      <c r="E20" s="245"/>
    </row>
    <row r="21" spans="1:5" s="6" customFormat="1" ht="15" customHeight="1" x14ac:dyDescent="0.2">
      <c r="A21" s="99" t="s">
        <v>29</v>
      </c>
      <c r="B21" s="102"/>
      <c r="C21" s="102"/>
      <c r="D21" s="102"/>
      <c r="E21" s="112"/>
    </row>
    <row r="22" spans="1:5" s="6" customFormat="1" ht="15" customHeight="1" x14ac:dyDescent="0.2">
      <c r="A22" s="83" t="s">
        <v>83</v>
      </c>
      <c r="B22" s="103">
        <v>0.93100000000000005</v>
      </c>
      <c r="C22" s="104">
        <v>4.6619999999999999</v>
      </c>
      <c r="D22" s="104">
        <v>42.38</v>
      </c>
      <c r="E22" s="104"/>
    </row>
    <row r="23" spans="1:5" s="6" customFormat="1" ht="50" x14ac:dyDescent="0.2">
      <c r="A23" s="113" t="s">
        <v>138</v>
      </c>
      <c r="B23" s="105"/>
      <c r="C23" s="105"/>
      <c r="D23" s="105"/>
      <c r="E23" s="104"/>
    </row>
    <row r="24" spans="1:5" s="6" customFormat="1" ht="15" customHeight="1" x14ac:dyDescent="0.2">
      <c r="A24" s="17"/>
      <c r="B24" s="17"/>
      <c r="C24" s="17"/>
      <c r="D24" s="17"/>
      <c r="E24" s="18"/>
    </row>
    <row r="25" spans="1:5" s="6" customFormat="1" ht="14.5" x14ac:dyDescent="0.35">
      <c r="A25" s="241" t="s">
        <v>81</v>
      </c>
      <c r="B25" s="241"/>
      <c r="C25" s="241"/>
      <c r="D25" s="241"/>
      <c r="E25" s="245"/>
    </row>
    <row r="26" spans="1:5" s="6" customFormat="1" x14ac:dyDescent="0.2">
      <c r="A26" s="36" t="s">
        <v>29</v>
      </c>
      <c r="B26" s="36"/>
      <c r="C26" s="36"/>
      <c r="D26" s="36"/>
      <c r="E26" s="25"/>
    </row>
    <row r="27" spans="1:5" s="6" customFormat="1" x14ac:dyDescent="0.2">
      <c r="A27" s="38" t="s">
        <v>79</v>
      </c>
      <c r="B27" s="38"/>
      <c r="C27" s="38"/>
      <c r="D27" s="38"/>
      <c r="E27" s="25">
        <v>60.241999999999997</v>
      </c>
    </row>
    <row r="28" spans="1:5" s="132" customFormat="1" x14ac:dyDescent="0.2">
      <c r="A28" s="139"/>
      <c r="B28" s="139"/>
      <c r="C28" s="139"/>
      <c r="D28" s="139"/>
      <c r="E28" s="134"/>
    </row>
    <row r="29" spans="1:5" s="132" customFormat="1" x14ac:dyDescent="0.2">
      <c r="A29" s="241" t="s">
        <v>142</v>
      </c>
      <c r="B29" s="241"/>
      <c r="C29" s="241"/>
      <c r="D29" s="241"/>
      <c r="E29" s="242"/>
    </row>
    <row r="30" spans="1:5" s="132" customFormat="1" x14ac:dyDescent="0.2">
      <c r="A30" s="139"/>
      <c r="B30" s="139"/>
      <c r="C30" s="139"/>
      <c r="D30" s="139"/>
      <c r="E30" s="134"/>
    </row>
    <row r="31" spans="1:5" s="132" customFormat="1" x14ac:dyDescent="0.2">
      <c r="A31" s="137" t="s">
        <v>29</v>
      </c>
      <c r="B31" s="139"/>
      <c r="C31" s="139"/>
      <c r="D31" s="139"/>
      <c r="E31" s="134"/>
    </row>
    <row r="32" spans="1:5" s="132" customFormat="1" x14ac:dyDescent="0.2">
      <c r="A32" s="139" t="s">
        <v>151</v>
      </c>
      <c r="B32" s="139"/>
      <c r="C32" s="134">
        <v>2.0840000000000001</v>
      </c>
      <c r="D32" s="134">
        <v>13.907</v>
      </c>
      <c r="E32" s="134">
        <v>-26.856999999999999</v>
      </c>
    </row>
    <row r="33" spans="1:13" s="132" customFormat="1" ht="20" x14ac:dyDescent="0.2">
      <c r="A33" s="185" t="s">
        <v>152</v>
      </c>
      <c r="B33" s="139"/>
      <c r="C33" s="139"/>
      <c r="D33" s="139"/>
      <c r="E33" s="134"/>
      <c r="I33" s="2"/>
      <c r="J33" s="2"/>
      <c r="K33" s="2"/>
      <c r="L33" s="2"/>
      <c r="M33" s="2"/>
    </row>
    <row r="34" spans="1:13" s="132" customFormat="1" x14ac:dyDescent="0.2">
      <c r="A34" s="199"/>
      <c r="B34" s="139"/>
      <c r="C34" s="139"/>
      <c r="D34" s="139"/>
      <c r="E34" s="134"/>
      <c r="I34" s="2"/>
      <c r="J34" s="2"/>
      <c r="K34" s="2"/>
      <c r="L34" s="2"/>
      <c r="M34" s="2"/>
    </row>
    <row r="35" spans="1:13" s="132" customFormat="1" ht="14.5" x14ac:dyDescent="0.35">
      <c r="A35" s="237" t="s">
        <v>194</v>
      </c>
      <c r="B35" s="238"/>
      <c r="C35" s="238"/>
      <c r="D35" s="238"/>
      <c r="E35" s="238"/>
      <c r="I35" s="2"/>
      <c r="J35" s="2"/>
      <c r="K35" s="2"/>
      <c r="L35" s="2"/>
      <c r="M35" s="2"/>
    </row>
    <row r="36" spans="1:13" s="132" customFormat="1" x14ac:dyDescent="0.2">
      <c r="A36" s="99" t="s">
        <v>29</v>
      </c>
      <c r="B36" s="15"/>
      <c r="C36" s="15"/>
      <c r="D36" s="15"/>
      <c r="E36" s="18"/>
      <c r="I36" s="2"/>
      <c r="J36" s="2"/>
      <c r="K36" s="2"/>
      <c r="L36" s="2"/>
      <c r="M36" s="2"/>
    </row>
    <row r="37" spans="1:13" s="132" customFormat="1" x14ac:dyDescent="0.2">
      <c r="A37" s="197" t="s">
        <v>196</v>
      </c>
      <c r="B37" s="15"/>
      <c r="C37" s="15"/>
      <c r="D37" s="15"/>
      <c r="E37" s="100">
        <v>42.667000000000002</v>
      </c>
      <c r="I37" s="2"/>
      <c r="J37" s="2"/>
      <c r="K37" s="2"/>
      <c r="L37" s="2"/>
      <c r="M37" s="2"/>
    </row>
    <row r="38" spans="1:13" s="132" customFormat="1" ht="20" x14ac:dyDescent="0.2">
      <c r="A38" s="208" t="s">
        <v>152</v>
      </c>
      <c r="B38" s="15"/>
      <c r="C38" s="15"/>
      <c r="D38" s="15"/>
      <c r="E38" s="18"/>
      <c r="I38" s="2"/>
      <c r="J38" s="2"/>
      <c r="K38" s="2"/>
      <c r="L38" s="2"/>
      <c r="M38" s="2"/>
    </row>
    <row r="39" spans="1:13" s="132" customFormat="1" x14ac:dyDescent="0.2">
      <c r="A39" s="99"/>
      <c r="B39" s="15"/>
      <c r="C39" s="15"/>
      <c r="D39" s="15"/>
      <c r="E39" s="18"/>
      <c r="I39" s="2"/>
      <c r="J39" s="2"/>
      <c r="K39" s="2"/>
      <c r="L39" s="2"/>
      <c r="M39" s="2"/>
    </row>
    <row r="40" spans="1:13" s="132" customFormat="1" ht="14.5" x14ac:dyDescent="0.35">
      <c r="A40" s="237" t="s">
        <v>195</v>
      </c>
      <c r="B40" s="238"/>
      <c r="C40" s="238"/>
      <c r="D40" s="238"/>
      <c r="E40" s="238"/>
      <c r="I40" s="2"/>
      <c r="J40" s="2"/>
      <c r="K40" s="2"/>
      <c r="L40" s="2"/>
      <c r="M40" s="2"/>
    </row>
    <row r="41" spans="1:13" s="132" customFormat="1" x14ac:dyDescent="0.2">
      <c r="A41" s="99" t="s">
        <v>29</v>
      </c>
      <c r="B41" s="102"/>
      <c r="C41" s="102"/>
      <c r="D41" s="102"/>
      <c r="E41" s="198"/>
      <c r="I41" s="2"/>
      <c r="J41" s="2"/>
      <c r="K41" s="2"/>
      <c r="L41" s="2"/>
      <c r="M41" s="2"/>
    </row>
    <row r="42" spans="1:13" s="132" customFormat="1" x14ac:dyDescent="0.2">
      <c r="A42" s="139" t="s">
        <v>210</v>
      </c>
      <c r="B42" s="134">
        <v>-6.2E-2</v>
      </c>
      <c r="C42" s="134">
        <v>2.14</v>
      </c>
      <c r="D42" s="134">
        <v>48.511000000000003</v>
      </c>
      <c r="E42" s="134">
        <v>-12.593000000000002</v>
      </c>
      <c r="I42" s="2"/>
      <c r="J42" s="2"/>
      <c r="K42" s="2"/>
      <c r="L42" s="2"/>
      <c r="M42" s="2"/>
    </row>
    <row r="43" spans="1:13" s="132" customFormat="1" ht="100" x14ac:dyDescent="0.2">
      <c r="A43" s="208" t="s">
        <v>236</v>
      </c>
      <c r="B43" s="139"/>
      <c r="C43" s="139"/>
      <c r="D43" s="139"/>
      <c r="E43" s="134"/>
      <c r="I43" s="2"/>
      <c r="J43" s="2"/>
      <c r="K43" s="2"/>
      <c r="L43" s="2"/>
      <c r="M43" s="2"/>
    </row>
    <row r="44" spans="1:13" x14ac:dyDescent="0.2">
      <c r="A44" s="20"/>
      <c r="B44" s="20"/>
      <c r="C44" s="20"/>
      <c r="D44" s="20"/>
      <c r="E44" s="21"/>
    </row>
    <row r="45" spans="1:13" x14ac:dyDescent="0.2">
      <c r="A45" s="4"/>
      <c r="B45" s="2"/>
      <c r="C45" s="2"/>
      <c r="D45" s="2"/>
      <c r="E45" s="2"/>
    </row>
    <row r="46" spans="1:13" x14ac:dyDescent="0.2">
      <c r="A46" s="5"/>
      <c r="B46" s="33"/>
      <c r="C46" s="33"/>
      <c r="D46" s="33"/>
      <c r="E46" s="33"/>
    </row>
  </sheetData>
  <mergeCells count="8">
    <mergeCell ref="A35:E35"/>
    <mergeCell ref="A40:E40"/>
    <mergeCell ref="A29:E29"/>
    <mergeCell ref="A1:E1"/>
    <mergeCell ref="A13:E13"/>
    <mergeCell ref="A25:E25"/>
    <mergeCell ref="A15:E15"/>
    <mergeCell ref="A20:E2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5341-00CD-41C4-A098-04E36D42CA39}">
  <sheetPr>
    <tabColor rgb="FF00B050"/>
  </sheetPr>
  <dimension ref="A1:E24"/>
  <sheetViews>
    <sheetView workbookViewId="0">
      <selection activeCell="A23" sqref="A23:E24"/>
    </sheetView>
  </sheetViews>
  <sheetFormatPr defaultColWidth="8.7265625" defaultRowHeight="10" x14ac:dyDescent="0.2"/>
  <cols>
    <col min="1" max="1" width="52" style="6" customWidth="1"/>
    <col min="2" max="5" width="8.81640625" style="6" bestFit="1" customWidth="1"/>
    <col min="6" max="16384" width="8.7265625" style="6"/>
  </cols>
  <sheetData>
    <row r="1" spans="1:5" ht="15.65" customHeight="1" x14ac:dyDescent="0.2">
      <c r="A1" s="240" t="s">
        <v>147</v>
      </c>
      <c r="B1" s="240"/>
      <c r="C1" s="240"/>
      <c r="D1" s="240"/>
      <c r="E1" s="240"/>
    </row>
    <row r="2" spans="1:5" x14ac:dyDescent="0.2">
      <c r="A2" s="16"/>
      <c r="B2" s="16">
        <v>2020</v>
      </c>
      <c r="C2" s="16">
        <v>2021</v>
      </c>
      <c r="D2" s="16">
        <v>2022</v>
      </c>
      <c r="E2" s="16">
        <v>2023</v>
      </c>
    </row>
    <row r="3" spans="1:5" x14ac:dyDescent="0.2">
      <c r="A3" s="17" t="s">
        <v>77</v>
      </c>
      <c r="B3" s="26">
        <v>0</v>
      </c>
      <c r="C3" s="26">
        <v>0</v>
      </c>
      <c r="D3" s="26">
        <v>0</v>
      </c>
      <c r="E3" s="26">
        <v>0</v>
      </c>
    </row>
    <row r="4" spans="1:5" x14ac:dyDescent="0.2">
      <c r="A4" s="19" t="s">
        <v>114</v>
      </c>
      <c r="B4" s="97"/>
      <c r="C4" s="97"/>
      <c r="D4" s="97"/>
      <c r="E4" s="97">
        <v>80</v>
      </c>
    </row>
    <row r="5" spans="1:5" s="132" customFormat="1" x14ac:dyDescent="0.2">
      <c r="A5" s="81" t="s">
        <v>191</v>
      </c>
      <c r="B5" s="97">
        <v>0</v>
      </c>
      <c r="C5" s="97">
        <v>0</v>
      </c>
      <c r="D5" s="97">
        <v>0</v>
      </c>
      <c r="E5" s="97">
        <v>-70.344999999999999</v>
      </c>
    </row>
    <row r="6" spans="1:5" s="8" customFormat="1" x14ac:dyDescent="0.2">
      <c r="A6" s="90" t="s">
        <v>115</v>
      </c>
      <c r="B6" s="201">
        <v>0</v>
      </c>
      <c r="C6" s="201">
        <v>0</v>
      </c>
      <c r="D6" s="201">
        <v>0</v>
      </c>
      <c r="E6" s="201">
        <v>9.6550000000000011</v>
      </c>
    </row>
    <row r="7" spans="1:5" x14ac:dyDescent="0.2">
      <c r="A7" s="22" t="s">
        <v>204</v>
      </c>
      <c r="B7" s="28">
        <v>0</v>
      </c>
      <c r="C7" s="28">
        <v>0</v>
      </c>
      <c r="D7" s="28">
        <v>0</v>
      </c>
      <c r="E7" s="28">
        <v>9.6549999999999994</v>
      </c>
    </row>
    <row r="8" spans="1:5" x14ac:dyDescent="0.2">
      <c r="A8" s="17"/>
      <c r="B8" s="17"/>
      <c r="C8" s="17"/>
      <c r="D8" s="17"/>
      <c r="E8" s="18"/>
    </row>
    <row r="9" spans="1:5" ht="82" customHeight="1" x14ac:dyDescent="0.2">
      <c r="A9" s="263" t="s">
        <v>242</v>
      </c>
      <c r="B9" s="264"/>
      <c r="C9" s="264"/>
      <c r="D9" s="264"/>
      <c r="E9" s="265"/>
    </row>
    <row r="10" spans="1:5" ht="49" customHeight="1" x14ac:dyDescent="0.35">
      <c r="A10" s="254" t="s">
        <v>241</v>
      </c>
      <c r="B10" s="260"/>
      <c r="C10" s="260"/>
      <c r="D10" s="260"/>
      <c r="E10" s="260"/>
    </row>
    <row r="11" spans="1:5" x14ac:dyDescent="0.2">
      <c r="A11" s="19"/>
      <c r="B11" s="17"/>
      <c r="C11" s="17"/>
      <c r="D11" s="17"/>
      <c r="E11" s="18"/>
    </row>
    <row r="12" spans="1:5" ht="14.5" customHeight="1" x14ac:dyDescent="0.2">
      <c r="A12" s="241" t="s">
        <v>142</v>
      </c>
      <c r="B12" s="241"/>
      <c r="C12" s="241"/>
      <c r="D12" s="241"/>
      <c r="E12" s="242"/>
    </row>
    <row r="13" spans="1:5" ht="14.5" customHeight="1" thickBot="1" x14ac:dyDescent="0.25">
      <c r="A13" s="29" t="s">
        <v>30</v>
      </c>
      <c r="B13" s="29"/>
      <c r="C13" s="29"/>
      <c r="D13" s="29"/>
      <c r="E13" s="116"/>
    </row>
    <row r="14" spans="1:5" ht="21.75" customHeight="1" thickBot="1" x14ac:dyDescent="0.25">
      <c r="A14" s="123" t="s">
        <v>148</v>
      </c>
      <c r="B14" s="29"/>
      <c r="C14" s="29"/>
      <c r="D14" s="29"/>
      <c r="E14" s="37">
        <v>280</v>
      </c>
    </row>
    <row r="15" spans="1:5" ht="50" x14ac:dyDescent="0.2">
      <c r="A15" s="194" t="s">
        <v>186</v>
      </c>
      <c r="B15" s="29"/>
      <c r="C15" s="29"/>
      <c r="D15" s="29"/>
      <c r="E15" s="116"/>
    </row>
    <row r="16" spans="1:5" s="132" customFormat="1" ht="14.5" customHeight="1" x14ac:dyDescent="0.2">
      <c r="A16" s="193"/>
      <c r="B16" s="135"/>
      <c r="C16" s="135"/>
      <c r="D16" s="135"/>
      <c r="E16" s="136"/>
    </row>
    <row r="17" spans="1:5" s="132" customFormat="1" ht="14.5" customHeight="1" x14ac:dyDescent="0.2">
      <c r="A17" s="195" t="s">
        <v>185</v>
      </c>
      <c r="B17" s="135"/>
      <c r="C17" s="135"/>
      <c r="D17" s="135"/>
      <c r="E17" s="138">
        <v>-200</v>
      </c>
    </row>
    <row r="18" spans="1:5" s="132" customFormat="1" ht="140" x14ac:dyDescent="0.2">
      <c r="A18" s="194" t="s">
        <v>205</v>
      </c>
      <c r="B18" s="135"/>
      <c r="C18" s="135"/>
      <c r="D18" s="135"/>
      <c r="E18" s="136"/>
    </row>
    <row r="19" spans="1:5" s="132" customFormat="1" ht="14.5" x14ac:dyDescent="0.35">
      <c r="A19" s="237" t="s">
        <v>195</v>
      </c>
      <c r="B19" s="238"/>
      <c r="C19" s="238"/>
      <c r="D19" s="238"/>
      <c r="E19" s="238"/>
    </row>
    <row r="20" spans="1:5" s="132" customFormat="1" x14ac:dyDescent="0.2">
      <c r="A20" s="211" t="s">
        <v>29</v>
      </c>
      <c r="B20" s="102"/>
      <c r="C20" s="102"/>
      <c r="D20" s="102"/>
      <c r="E20" s="200"/>
    </row>
    <row r="21" spans="1:5" s="132" customFormat="1" x14ac:dyDescent="0.2">
      <c r="A21" s="139" t="s">
        <v>210</v>
      </c>
      <c r="B21" s="135"/>
      <c r="C21" s="135"/>
      <c r="D21" s="135"/>
      <c r="E21" s="138">
        <v>-70.344999999999999</v>
      </c>
    </row>
    <row r="22" spans="1:5" ht="40" x14ac:dyDescent="0.2">
      <c r="A22" s="191" t="s">
        <v>237</v>
      </c>
      <c r="B22" s="20"/>
      <c r="C22" s="20"/>
      <c r="D22" s="20"/>
      <c r="E22" s="21"/>
    </row>
    <row r="23" spans="1:5" x14ac:dyDescent="0.2">
      <c r="A23" s="4"/>
      <c r="B23" s="2"/>
      <c r="C23" s="2"/>
      <c r="D23" s="2"/>
      <c r="E23" s="2"/>
    </row>
    <row r="24" spans="1:5" x14ac:dyDescent="0.2">
      <c r="A24" s="5"/>
      <c r="B24" s="33"/>
      <c r="C24" s="33"/>
      <c r="D24" s="33"/>
      <c r="E24" s="33"/>
    </row>
  </sheetData>
  <mergeCells count="5">
    <mergeCell ref="A1:E1"/>
    <mergeCell ref="A9:E9"/>
    <mergeCell ref="A12:E12"/>
    <mergeCell ref="A10:E10"/>
    <mergeCell ref="A19:E1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E58"/>
  <sheetViews>
    <sheetView workbookViewId="0">
      <selection activeCell="A59" sqref="A59:XFD123"/>
    </sheetView>
  </sheetViews>
  <sheetFormatPr defaultColWidth="9.1796875" defaultRowHeight="10" x14ac:dyDescent="0.2"/>
  <cols>
    <col min="1" max="1" width="52" style="6" customWidth="1"/>
    <col min="2" max="4" width="8.54296875" style="6" customWidth="1"/>
    <col min="5" max="5" width="8.81640625" style="6" customWidth="1"/>
    <col min="6" max="16384" width="9.1796875" style="6"/>
  </cols>
  <sheetData>
    <row r="1" spans="1:5" ht="15.75" customHeight="1" x14ac:dyDescent="0.2">
      <c r="A1" s="240" t="s">
        <v>48</v>
      </c>
      <c r="B1" s="240"/>
      <c r="C1" s="240"/>
      <c r="D1" s="240"/>
      <c r="E1" s="240"/>
    </row>
    <row r="2" spans="1:5" x14ac:dyDescent="0.2">
      <c r="A2" s="16"/>
      <c r="B2" s="16">
        <v>2020</v>
      </c>
      <c r="C2" s="16">
        <v>2021</v>
      </c>
      <c r="D2" s="16">
        <v>2022</v>
      </c>
      <c r="E2" s="16">
        <v>2023</v>
      </c>
    </row>
    <row r="3" spans="1:5" x14ac:dyDescent="0.2">
      <c r="A3" s="17" t="s">
        <v>77</v>
      </c>
      <c r="B3" s="26">
        <v>0</v>
      </c>
      <c r="C3" s="26">
        <v>0</v>
      </c>
      <c r="D3" s="26">
        <v>12.993</v>
      </c>
      <c r="E3" s="26">
        <v>4411.1350000000002</v>
      </c>
    </row>
    <row r="4" spans="1:5" x14ac:dyDescent="0.2">
      <c r="A4" s="19" t="s">
        <v>113</v>
      </c>
      <c r="B4" s="97"/>
      <c r="C4" s="97"/>
      <c r="D4" s="97">
        <v>-12.992999999999938</v>
      </c>
      <c r="E4" s="26"/>
    </row>
    <row r="5" spans="1:5" ht="12" x14ac:dyDescent="0.2">
      <c r="A5" s="19" t="s">
        <v>80</v>
      </c>
      <c r="B5" s="97"/>
      <c r="C5" s="97"/>
      <c r="D5" s="97"/>
      <c r="E5" s="27">
        <v>-4045.1040000000003</v>
      </c>
    </row>
    <row r="6" spans="1:5" x14ac:dyDescent="0.2">
      <c r="A6" s="19" t="s">
        <v>114</v>
      </c>
      <c r="B6" s="97"/>
      <c r="C6" s="97"/>
      <c r="D6" s="97"/>
      <c r="E6" s="97">
        <v>-336.27499999999964</v>
      </c>
    </row>
    <row r="7" spans="1:5" s="132" customFormat="1" x14ac:dyDescent="0.2">
      <c r="A7" s="81" t="s">
        <v>191</v>
      </c>
      <c r="B7" s="97">
        <v>0</v>
      </c>
      <c r="C7" s="97">
        <v>0</v>
      </c>
      <c r="D7" s="97">
        <v>-6.2172489379008766E-14</v>
      </c>
      <c r="E7" s="97">
        <v>-29.756000000000313</v>
      </c>
    </row>
    <row r="8" spans="1:5" x14ac:dyDescent="0.2">
      <c r="A8" s="90" t="s">
        <v>115</v>
      </c>
      <c r="B8" s="96">
        <v>0</v>
      </c>
      <c r="C8" s="96">
        <v>0</v>
      </c>
      <c r="D8" s="96">
        <v>-12.993</v>
      </c>
      <c r="E8" s="96">
        <v>-4411.1350000000002</v>
      </c>
    </row>
    <row r="9" spans="1:5" x14ac:dyDescent="0.2">
      <c r="A9" s="22" t="s">
        <v>197</v>
      </c>
      <c r="B9" s="28">
        <v>0</v>
      </c>
      <c r="C9" s="28">
        <v>0</v>
      </c>
      <c r="D9" s="28">
        <v>0</v>
      </c>
      <c r="E9" s="28">
        <v>0</v>
      </c>
    </row>
    <row r="10" spans="1:5" x14ac:dyDescent="0.2">
      <c r="A10" s="17"/>
      <c r="B10" s="17"/>
      <c r="C10" s="17"/>
      <c r="D10" s="17"/>
      <c r="E10" s="18"/>
    </row>
    <row r="11" spans="1:5" ht="33" customHeight="1" x14ac:dyDescent="0.2">
      <c r="A11" s="243" t="s">
        <v>65</v>
      </c>
      <c r="B11" s="243"/>
      <c r="C11" s="243"/>
      <c r="D11" s="243"/>
      <c r="E11" s="244"/>
    </row>
    <row r="12" spans="1:5" x14ac:dyDescent="0.2">
      <c r="A12" s="17"/>
      <c r="B12" s="17"/>
      <c r="C12" s="17"/>
      <c r="D12" s="17"/>
      <c r="E12" s="18"/>
    </row>
    <row r="13" spans="1:5" ht="14.5" x14ac:dyDescent="0.35">
      <c r="A13" s="241" t="s">
        <v>119</v>
      </c>
      <c r="B13" s="245"/>
      <c r="C13" s="245"/>
      <c r="D13" s="245"/>
      <c r="E13" s="245"/>
    </row>
    <row r="14" spans="1:5" x14ac:dyDescent="0.2">
      <c r="A14" s="99" t="s">
        <v>30</v>
      </c>
      <c r="B14" s="102"/>
      <c r="C14" s="102"/>
      <c r="D14" s="102"/>
      <c r="E14" s="112"/>
    </row>
    <row r="15" spans="1:5" x14ac:dyDescent="0.2">
      <c r="A15" s="31" t="s">
        <v>75</v>
      </c>
      <c r="B15" s="102"/>
      <c r="C15" s="102"/>
      <c r="D15" s="102"/>
      <c r="E15" s="112"/>
    </row>
    <row r="16" spans="1:5" x14ac:dyDescent="0.2">
      <c r="A16" s="83" t="s">
        <v>139</v>
      </c>
      <c r="B16" s="103"/>
      <c r="C16" s="103"/>
      <c r="D16" s="104">
        <v>-12.993</v>
      </c>
      <c r="E16" s="104"/>
    </row>
    <row r="17" spans="1:5" x14ac:dyDescent="0.2">
      <c r="A17" s="113" t="s">
        <v>140</v>
      </c>
      <c r="B17" s="103"/>
      <c r="C17" s="103"/>
      <c r="D17" s="104"/>
      <c r="E17" s="104"/>
    </row>
    <row r="18" spans="1:5" x14ac:dyDescent="0.2">
      <c r="A18" s="17"/>
      <c r="B18" s="17"/>
      <c r="C18" s="17"/>
      <c r="D18" s="17"/>
      <c r="E18" s="18"/>
    </row>
    <row r="19" spans="1:5" s="8" customFormat="1" x14ac:dyDescent="0.2">
      <c r="A19" s="241" t="s">
        <v>81</v>
      </c>
      <c r="B19" s="241"/>
      <c r="C19" s="241"/>
      <c r="D19" s="241"/>
      <c r="E19" s="242"/>
    </row>
    <row r="20" spans="1:5" s="8" customFormat="1" x14ac:dyDescent="0.2">
      <c r="A20" s="36" t="s">
        <v>29</v>
      </c>
      <c r="B20" s="36"/>
      <c r="C20" s="36"/>
      <c r="D20" s="36"/>
      <c r="E20" s="25"/>
    </row>
    <row r="21" spans="1:5" s="8" customFormat="1" x14ac:dyDescent="0.2">
      <c r="A21" s="44" t="s">
        <v>88</v>
      </c>
      <c r="B21" s="44"/>
      <c r="C21" s="44"/>
      <c r="D21" s="44"/>
      <c r="E21" s="25">
        <v>-4170.17</v>
      </c>
    </row>
    <row r="22" spans="1:5" ht="20" x14ac:dyDescent="0.2">
      <c r="A22" s="85" t="s">
        <v>85</v>
      </c>
      <c r="B22" s="109"/>
      <c r="C22" s="109"/>
      <c r="D22" s="109"/>
      <c r="E22" s="25"/>
    </row>
    <row r="23" spans="1:5" ht="10.75" customHeight="1" x14ac:dyDescent="0.2">
      <c r="A23" s="85"/>
      <c r="B23" s="109"/>
      <c r="C23" s="109"/>
      <c r="D23" s="109"/>
      <c r="E23" s="25"/>
    </row>
    <row r="24" spans="1:5" ht="10.75" customHeight="1" x14ac:dyDescent="0.2">
      <c r="A24" s="45" t="s">
        <v>76</v>
      </c>
      <c r="B24" s="45"/>
      <c r="C24" s="45"/>
      <c r="D24" s="45"/>
      <c r="E24" s="25">
        <v>-71.576999999999998</v>
      </c>
    </row>
    <row r="25" spans="1:5" ht="80" x14ac:dyDescent="0.2">
      <c r="A25" s="72" t="s">
        <v>206</v>
      </c>
      <c r="B25" s="72"/>
      <c r="C25" s="72"/>
      <c r="D25" s="72"/>
      <c r="E25" s="25"/>
    </row>
    <row r="26" spans="1:5" ht="10.75" customHeight="1" x14ac:dyDescent="0.2">
      <c r="A26" s="45"/>
      <c r="B26" s="45"/>
      <c r="C26" s="45"/>
      <c r="D26" s="45"/>
      <c r="E26" s="25"/>
    </row>
    <row r="27" spans="1:5" x14ac:dyDescent="0.2">
      <c r="A27" s="89" t="s">
        <v>30</v>
      </c>
      <c r="B27" s="89"/>
      <c r="C27" s="89"/>
      <c r="D27" s="89"/>
      <c r="E27" s="25"/>
    </row>
    <row r="28" spans="1:5" ht="20" x14ac:dyDescent="0.2">
      <c r="A28" s="70" t="s">
        <v>104</v>
      </c>
      <c r="B28" s="70"/>
      <c r="C28" s="70"/>
      <c r="D28" s="70"/>
      <c r="E28" s="25">
        <v>195.66800000000001</v>
      </c>
    </row>
    <row r="29" spans="1:5" ht="140" x14ac:dyDescent="0.2">
      <c r="A29" s="72" t="s">
        <v>207</v>
      </c>
      <c r="B29" s="72"/>
      <c r="C29" s="72"/>
      <c r="D29" s="72"/>
      <c r="E29" s="25"/>
    </row>
    <row r="30" spans="1:5" x14ac:dyDescent="0.2">
      <c r="A30" s="45"/>
      <c r="B30" s="45"/>
      <c r="C30" s="45"/>
      <c r="D30" s="45"/>
      <c r="E30" s="25"/>
    </row>
    <row r="31" spans="1:5" x14ac:dyDescent="0.2">
      <c r="A31" s="45" t="s">
        <v>94</v>
      </c>
      <c r="B31" s="45"/>
      <c r="C31" s="45"/>
      <c r="D31" s="45"/>
      <c r="E31" s="25">
        <v>0.97499999999999998</v>
      </c>
    </row>
    <row r="32" spans="1:5" ht="170" x14ac:dyDescent="0.2">
      <c r="A32" s="72" t="s">
        <v>105</v>
      </c>
      <c r="B32" s="72"/>
      <c r="C32" s="72"/>
      <c r="D32" s="72"/>
      <c r="E32" s="25"/>
    </row>
    <row r="33" spans="1:5" x14ac:dyDescent="0.2">
      <c r="A33" s="89"/>
      <c r="B33" s="89"/>
      <c r="C33" s="89"/>
      <c r="D33" s="89"/>
      <c r="E33" s="25"/>
    </row>
    <row r="34" spans="1:5" x14ac:dyDescent="0.2">
      <c r="A34" s="45" t="s">
        <v>106</v>
      </c>
      <c r="B34" s="45"/>
      <c r="C34" s="45"/>
      <c r="D34" s="45"/>
      <c r="E34" s="25">
        <v>31.55</v>
      </c>
    </row>
    <row r="35" spans="1:5" ht="20" x14ac:dyDescent="0.2">
      <c r="A35" s="72" t="s">
        <v>108</v>
      </c>
      <c r="B35" s="72"/>
      <c r="C35" s="72"/>
      <c r="D35" s="72"/>
      <c r="E35" s="25"/>
    </row>
    <row r="36" spans="1:5" x14ac:dyDescent="0.2">
      <c r="A36" s="76"/>
      <c r="B36" s="76"/>
      <c r="C36" s="76"/>
      <c r="D36" s="76"/>
      <c r="E36" s="25"/>
    </row>
    <row r="37" spans="1:5" x14ac:dyDescent="0.2">
      <c r="A37" s="45" t="s">
        <v>107</v>
      </c>
      <c r="B37" s="45"/>
      <c r="C37" s="45"/>
      <c r="D37" s="45"/>
      <c r="E37" s="25">
        <v>-31.55</v>
      </c>
    </row>
    <row r="38" spans="1:5" ht="60" x14ac:dyDescent="0.2">
      <c r="A38" s="72" t="s">
        <v>109</v>
      </c>
      <c r="B38" s="72"/>
      <c r="C38" s="72"/>
      <c r="D38" s="72"/>
      <c r="E38" s="25"/>
    </row>
    <row r="39" spans="1:5" x14ac:dyDescent="0.2">
      <c r="A39" s="70"/>
      <c r="B39" s="70"/>
      <c r="C39" s="70"/>
      <c r="D39" s="70"/>
      <c r="E39" s="25"/>
    </row>
    <row r="40" spans="1:5" x14ac:dyDescent="0.2">
      <c r="A40" s="241" t="s">
        <v>142</v>
      </c>
      <c r="B40" s="241"/>
      <c r="C40" s="241"/>
      <c r="D40" s="241"/>
      <c r="E40" s="242"/>
    </row>
    <row r="41" spans="1:5" ht="10.5" thickBot="1" x14ac:dyDescent="0.25">
      <c r="A41" s="29" t="s">
        <v>30</v>
      </c>
      <c r="B41" s="29"/>
      <c r="C41" s="29"/>
      <c r="D41" s="29"/>
      <c r="E41" s="116"/>
    </row>
    <row r="42" spans="1:5" ht="10.5" thickBot="1" x14ac:dyDescent="0.25">
      <c r="A42" s="123" t="s">
        <v>148</v>
      </c>
      <c r="B42" s="29"/>
      <c r="C42" s="29"/>
      <c r="D42" s="29"/>
      <c r="E42" s="37">
        <v>-280</v>
      </c>
    </row>
    <row r="43" spans="1:5" s="126" customFormat="1" ht="69" customHeight="1" x14ac:dyDescent="0.2">
      <c r="A43" s="194" t="s">
        <v>187</v>
      </c>
      <c r="B43" s="124"/>
      <c r="C43" s="124"/>
      <c r="D43" s="124"/>
      <c r="E43" s="125"/>
    </row>
    <row r="44" spans="1:5" s="126" customFormat="1" x14ac:dyDescent="0.2">
      <c r="A44" s="124"/>
      <c r="B44" s="124"/>
      <c r="C44" s="124"/>
      <c r="D44" s="124"/>
      <c r="E44" s="125"/>
    </row>
    <row r="45" spans="1:5" s="126" customFormat="1" ht="20" x14ac:dyDescent="0.2">
      <c r="A45" s="87" t="s">
        <v>145</v>
      </c>
      <c r="B45" s="87"/>
      <c r="C45" s="87"/>
      <c r="D45" s="87"/>
      <c r="E45" s="25">
        <v>2</v>
      </c>
    </row>
    <row r="46" spans="1:5" s="126" customFormat="1" ht="30" x14ac:dyDescent="0.2">
      <c r="A46" s="71" t="s">
        <v>149</v>
      </c>
      <c r="B46" s="87"/>
      <c r="C46" s="87"/>
      <c r="D46" s="87"/>
      <c r="E46" s="25"/>
    </row>
    <row r="47" spans="1:5" s="126" customFormat="1" x14ac:dyDescent="0.2">
      <c r="A47" s="71"/>
      <c r="B47" s="87"/>
      <c r="C47" s="87"/>
      <c r="D47" s="87"/>
      <c r="E47" s="134"/>
    </row>
    <row r="48" spans="1:5" s="126" customFormat="1" x14ac:dyDescent="0.2">
      <c r="A48" s="87" t="s">
        <v>150</v>
      </c>
      <c r="B48" s="87"/>
      <c r="C48" s="87"/>
      <c r="D48" s="87"/>
      <c r="E48" s="134">
        <v>-47.5</v>
      </c>
    </row>
    <row r="49" spans="1:5" s="126" customFormat="1" ht="90" x14ac:dyDescent="0.2">
      <c r="A49" s="185" t="s">
        <v>181</v>
      </c>
      <c r="B49" s="87"/>
      <c r="C49" s="87"/>
      <c r="D49" s="87"/>
      <c r="E49" s="134"/>
    </row>
    <row r="50" spans="1:5" s="126" customFormat="1" x14ac:dyDescent="0.2">
      <c r="A50" s="71"/>
      <c r="B50" s="87"/>
      <c r="C50" s="87"/>
      <c r="D50" s="87"/>
      <c r="E50" s="134"/>
    </row>
    <row r="51" spans="1:5" s="126" customFormat="1" ht="22.5" customHeight="1" x14ac:dyDescent="0.2">
      <c r="A51" s="87" t="s">
        <v>184</v>
      </c>
      <c r="B51" s="87"/>
      <c r="C51" s="87"/>
      <c r="D51" s="87"/>
      <c r="E51" s="134">
        <v>-10.775</v>
      </c>
    </row>
    <row r="52" spans="1:5" s="126" customFormat="1" ht="60" x14ac:dyDescent="0.2">
      <c r="A52" s="71" t="s">
        <v>188</v>
      </c>
      <c r="B52" s="87"/>
      <c r="C52" s="87"/>
      <c r="D52" s="87"/>
      <c r="E52" s="134"/>
    </row>
    <row r="53" spans="1:5" s="126" customFormat="1" x14ac:dyDescent="0.2">
      <c r="A53" s="199"/>
      <c r="B53" s="87"/>
      <c r="C53" s="87"/>
      <c r="D53" s="87"/>
      <c r="E53" s="134"/>
    </row>
    <row r="54" spans="1:5" s="126" customFormat="1" ht="14.5" x14ac:dyDescent="0.35">
      <c r="A54" s="237" t="s">
        <v>195</v>
      </c>
      <c r="B54" s="238"/>
      <c r="C54" s="238"/>
      <c r="D54" s="238"/>
      <c r="E54" s="238"/>
    </row>
    <row r="55" spans="1:5" s="126" customFormat="1" x14ac:dyDescent="0.2">
      <c r="A55" s="99" t="s">
        <v>29</v>
      </c>
      <c r="B55" s="102"/>
      <c r="C55" s="102"/>
      <c r="D55" s="102"/>
      <c r="E55" s="198"/>
    </row>
    <row r="56" spans="1:5" s="126" customFormat="1" x14ac:dyDescent="0.2">
      <c r="A56" s="197" t="s">
        <v>139</v>
      </c>
      <c r="B56" s="87"/>
      <c r="C56" s="87"/>
      <c r="D56" s="87"/>
      <c r="E56" s="134">
        <v>-29.756</v>
      </c>
    </row>
    <row r="57" spans="1:5" s="126" customFormat="1" ht="70" x14ac:dyDescent="0.2">
      <c r="A57" s="86" t="s">
        <v>250</v>
      </c>
      <c r="B57" s="192"/>
      <c r="C57" s="192"/>
      <c r="D57" s="192"/>
      <c r="E57" s="24"/>
    </row>
    <row r="58" spans="1:5" x14ac:dyDescent="0.2">
      <c r="A58" s="4"/>
      <c r="B58" s="2"/>
      <c r="C58" s="2"/>
      <c r="D58" s="2"/>
      <c r="E58" s="2"/>
    </row>
  </sheetData>
  <mergeCells count="6">
    <mergeCell ref="A54:E54"/>
    <mergeCell ref="A1:E1"/>
    <mergeCell ref="A11:E11"/>
    <mergeCell ref="A19:E19"/>
    <mergeCell ref="A13:E13"/>
    <mergeCell ref="A40:E4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K36"/>
  <sheetViews>
    <sheetView workbookViewId="0">
      <selection activeCell="E20" sqref="E20"/>
    </sheetView>
  </sheetViews>
  <sheetFormatPr defaultColWidth="9.1796875" defaultRowHeight="12" customHeight="1" x14ac:dyDescent="0.2"/>
  <cols>
    <col min="1" max="1" width="51.81640625" style="6" customWidth="1"/>
    <col min="2" max="4" width="9.453125" style="6" customWidth="1"/>
    <col min="5" max="5" width="7.81640625" style="6" bestFit="1" customWidth="1"/>
    <col min="6" max="16384" width="9.1796875" style="6"/>
  </cols>
  <sheetData>
    <row r="1" spans="1:11" ht="21" customHeight="1" x14ac:dyDescent="0.2">
      <c r="A1" s="240" t="s">
        <v>31</v>
      </c>
      <c r="B1" s="240"/>
      <c r="C1" s="240"/>
      <c r="D1" s="240"/>
      <c r="E1" s="240"/>
    </row>
    <row r="2" spans="1:11" ht="12" customHeight="1" x14ac:dyDescent="0.2">
      <c r="A2" s="16"/>
      <c r="B2" s="16">
        <v>2020</v>
      </c>
      <c r="C2" s="16">
        <v>2021</v>
      </c>
      <c r="D2" s="16">
        <v>2022</v>
      </c>
      <c r="E2" s="16">
        <v>2023</v>
      </c>
    </row>
    <row r="3" spans="1:11" ht="12" customHeight="1" x14ac:dyDescent="0.2">
      <c r="A3" s="17" t="s">
        <v>77</v>
      </c>
      <c r="B3" s="26">
        <v>3214.277</v>
      </c>
      <c r="C3" s="26">
        <v>3077.8629999999998</v>
      </c>
      <c r="D3" s="26">
        <v>3174.8670000000002</v>
      </c>
      <c r="E3" s="26">
        <v>3338.07</v>
      </c>
      <c r="I3" s="110"/>
      <c r="J3" s="110"/>
      <c r="K3" s="110"/>
    </row>
    <row r="4" spans="1:11" ht="12" customHeight="1" x14ac:dyDescent="0.2">
      <c r="A4" s="19" t="s">
        <v>208</v>
      </c>
      <c r="B4" s="97"/>
      <c r="C4" s="97"/>
      <c r="D4" s="97">
        <v>-7.4660000000000002</v>
      </c>
      <c r="E4" s="26"/>
    </row>
    <row r="5" spans="1:11" ht="12" customHeight="1" x14ac:dyDescent="0.2">
      <c r="A5" s="19" t="s">
        <v>113</v>
      </c>
      <c r="B5" s="97"/>
      <c r="C5" s="97">
        <v>-2.5389999999999264</v>
      </c>
      <c r="D5" s="97">
        <v>-0.86500000000013078</v>
      </c>
      <c r="E5" s="26"/>
    </row>
    <row r="6" spans="1:11" s="132" customFormat="1" ht="12" customHeight="1" x14ac:dyDescent="0.2">
      <c r="A6" s="81" t="s">
        <v>191</v>
      </c>
      <c r="B6" s="97">
        <v>0</v>
      </c>
      <c r="C6" s="97">
        <v>1.6653345369377348E-13</v>
      </c>
      <c r="D6" s="97">
        <v>0</v>
      </c>
      <c r="E6" s="97">
        <v>0</v>
      </c>
    </row>
    <row r="7" spans="1:11" ht="12" customHeight="1" x14ac:dyDescent="0.2">
      <c r="A7" s="90" t="s">
        <v>115</v>
      </c>
      <c r="B7" s="96">
        <v>0</v>
      </c>
      <c r="C7" s="96">
        <v>-2.5389999999997599</v>
      </c>
      <c r="D7" s="96">
        <v>-8.331000000000131</v>
      </c>
      <c r="E7" s="96">
        <v>0</v>
      </c>
    </row>
    <row r="8" spans="1:11" ht="15" customHeight="1" x14ac:dyDescent="0.2">
      <c r="A8" s="22" t="s">
        <v>197</v>
      </c>
      <c r="B8" s="28">
        <v>3214.277</v>
      </c>
      <c r="C8" s="28">
        <v>3075.3240000000001</v>
      </c>
      <c r="D8" s="28">
        <v>3166.5360000000001</v>
      </c>
      <c r="E8" s="28">
        <v>3338.07</v>
      </c>
    </row>
    <row r="9" spans="1:11" ht="12" customHeight="1" x14ac:dyDescent="0.2">
      <c r="A9" s="14"/>
      <c r="B9" s="14"/>
      <c r="C9" s="14"/>
      <c r="D9" s="14"/>
      <c r="E9" s="30"/>
    </row>
    <row r="10" spans="1:11" ht="12" customHeight="1" x14ac:dyDescent="0.2">
      <c r="A10" s="254" t="s">
        <v>66</v>
      </c>
      <c r="B10" s="254"/>
      <c r="C10" s="254"/>
      <c r="D10" s="254"/>
      <c r="E10" s="255"/>
    </row>
    <row r="11" spans="1:11" ht="12" customHeight="1" x14ac:dyDescent="0.2">
      <c r="A11" s="14"/>
      <c r="B11" s="14"/>
      <c r="C11" s="14"/>
      <c r="D11" s="14"/>
      <c r="E11" s="30"/>
    </row>
    <row r="12" spans="1:11" ht="12" customHeight="1" x14ac:dyDescent="0.35">
      <c r="A12" s="241" t="s">
        <v>244</v>
      </c>
      <c r="B12" s="245"/>
      <c r="C12" s="245"/>
      <c r="D12" s="245"/>
      <c r="E12" s="245"/>
      <c r="F12" s="213"/>
    </row>
    <row r="13" spans="1:11" ht="12" customHeight="1" x14ac:dyDescent="0.2">
      <c r="A13" s="99" t="s">
        <v>29</v>
      </c>
      <c r="B13" s="15"/>
      <c r="C13" s="15"/>
      <c r="D13" s="15"/>
      <c r="E13" s="18"/>
    </row>
    <row r="14" spans="1:11" ht="12" customHeight="1" x14ac:dyDescent="0.2">
      <c r="A14" s="114" t="s">
        <v>86</v>
      </c>
      <c r="B14" s="102"/>
      <c r="C14" s="102"/>
      <c r="D14" s="115">
        <v>-7.4660000000000002</v>
      </c>
      <c r="E14" s="115"/>
      <c r="F14" s="88"/>
    </row>
    <row r="15" spans="1:11" ht="60" x14ac:dyDescent="0.2">
      <c r="A15" s="112" t="s">
        <v>243</v>
      </c>
      <c r="B15" s="102"/>
      <c r="C15" s="102"/>
      <c r="D15" s="102"/>
      <c r="E15" s="112"/>
    </row>
    <row r="16" spans="1:11" ht="12" customHeight="1" x14ac:dyDescent="0.2">
      <c r="A16" s="112"/>
      <c r="B16" s="102"/>
      <c r="C16" s="102"/>
      <c r="D16" s="102"/>
      <c r="E16" s="112"/>
    </row>
    <row r="17" spans="1:6" ht="12" customHeight="1" x14ac:dyDescent="0.35">
      <c r="A17" s="241" t="s">
        <v>245</v>
      </c>
      <c r="B17" s="245"/>
      <c r="C17" s="245"/>
      <c r="D17" s="245"/>
      <c r="E17" s="245"/>
      <c r="F17" s="213"/>
    </row>
    <row r="18" spans="1:6" ht="12" customHeight="1" x14ac:dyDescent="0.2">
      <c r="A18" s="99" t="s">
        <v>29</v>
      </c>
      <c r="B18" s="102"/>
      <c r="C18" s="102"/>
      <c r="D18" s="102"/>
      <c r="E18" s="112"/>
    </row>
    <row r="19" spans="1:6" ht="12" customHeight="1" x14ac:dyDescent="0.2">
      <c r="A19" s="114" t="s">
        <v>86</v>
      </c>
      <c r="B19" s="102"/>
      <c r="C19" s="104">
        <v>-2.5390000000000001</v>
      </c>
      <c r="D19" s="104">
        <v>-0.86499999999999999</v>
      </c>
      <c r="E19" s="104"/>
    </row>
    <row r="20" spans="1:6" ht="60" x14ac:dyDescent="0.2">
      <c r="A20" s="112" t="s">
        <v>246</v>
      </c>
      <c r="B20" s="102"/>
      <c r="C20" s="102"/>
      <c r="D20" s="102"/>
      <c r="E20" s="112"/>
    </row>
    <row r="21" spans="1:6" ht="12" customHeight="1" x14ac:dyDescent="0.2">
      <c r="A21" s="20"/>
      <c r="B21" s="20"/>
      <c r="C21" s="20"/>
      <c r="D21" s="20"/>
      <c r="E21" s="21"/>
    </row>
    <row r="22" spans="1:6" ht="12" customHeight="1" x14ac:dyDescent="0.2">
      <c r="A22" s="4"/>
      <c r="B22" s="2"/>
      <c r="C22" s="2"/>
      <c r="D22" s="2"/>
      <c r="E22" s="2"/>
    </row>
    <row r="23" spans="1:6" ht="12" customHeight="1" x14ac:dyDescent="0.2">
      <c r="A23" s="5"/>
      <c r="B23" s="33"/>
      <c r="C23" s="33"/>
      <c r="D23" s="33"/>
      <c r="E23" s="33"/>
    </row>
    <row r="36" spans="10:10" ht="12" customHeight="1" x14ac:dyDescent="0.2">
      <c r="J36" s="212"/>
    </row>
  </sheetData>
  <mergeCells count="4">
    <mergeCell ref="A1:E1"/>
    <mergeCell ref="A10:E10"/>
    <mergeCell ref="A12:E12"/>
    <mergeCell ref="A17:E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G63"/>
  <sheetViews>
    <sheetView workbookViewId="0">
      <selection activeCell="H61" sqref="H61"/>
    </sheetView>
  </sheetViews>
  <sheetFormatPr defaultColWidth="9.1796875" defaultRowHeight="17.25" customHeight="1" x14ac:dyDescent="0.2"/>
  <cols>
    <col min="1" max="1" width="9.1796875" style="132"/>
    <col min="2" max="2" width="55.81640625" style="6" customWidth="1"/>
    <col min="3" max="3" width="9.453125" style="6" customWidth="1"/>
    <col min="4" max="5" width="9.26953125" style="6" customWidth="1"/>
    <col min="6" max="6" width="10.81640625" style="6" customWidth="1"/>
    <col min="7" max="16384" width="9.1796875" style="6"/>
  </cols>
  <sheetData>
    <row r="1" spans="2:7" ht="17.25" customHeight="1" x14ac:dyDescent="0.2">
      <c r="B1" s="240" t="s">
        <v>39</v>
      </c>
      <c r="C1" s="240"/>
      <c r="D1" s="240"/>
      <c r="E1" s="240"/>
      <c r="F1" s="240"/>
    </row>
    <row r="2" spans="2:7" ht="17.25" customHeight="1" x14ac:dyDescent="0.2">
      <c r="B2" s="16"/>
      <c r="C2" s="16">
        <v>2020</v>
      </c>
      <c r="D2" s="16">
        <v>2021</v>
      </c>
      <c r="E2" s="16">
        <v>2022</v>
      </c>
      <c r="F2" s="16">
        <v>2023</v>
      </c>
    </row>
    <row r="3" spans="2:7" ht="17.25" customHeight="1" x14ac:dyDescent="0.2">
      <c r="B3" s="17" t="s">
        <v>77</v>
      </c>
      <c r="C3" s="26">
        <v>662.44200000000001</v>
      </c>
      <c r="D3" s="26">
        <v>697.55499999999995</v>
      </c>
      <c r="E3" s="26">
        <v>714.57</v>
      </c>
      <c r="F3" s="26">
        <v>759.16300000000001</v>
      </c>
    </row>
    <row r="4" spans="2:7" ht="17.25" customHeight="1" x14ac:dyDescent="0.2">
      <c r="B4" s="19" t="s">
        <v>208</v>
      </c>
      <c r="C4" s="97"/>
      <c r="D4" s="97"/>
      <c r="E4" s="97">
        <v>-18.853999999999999</v>
      </c>
      <c r="F4" s="26"/>
    </row>
    <row r="5" spans="2:7" ht="17.25" customHeight="1" x14ac:dyDescent="0.2">
      <c r="B5" s="19" t="s">
        <v>113</v>
      </c>
      <c r="C5" s="97">
        <v>-1.3959999999999582</v>
      </c>
      <c r="D5" s="97">
        <v>-2.69399999999996</v>
      </c>
      <c r="E5" s="97">
        <v>12.909999999999926</v>
      </c>
      <c r="F5" s="26"/>
    </row>
    <row r="6" spans="2:7" ht="17.25" customHeight="1" x14ac:dyDescent="0.2">
      <c r="B6" s="19" t="s">
        <v>80</v>
      </c>
      <c r="C6" s="97"/>
      <c r="D6" s="97"/>
      <c r="E6" s="97"/>
      <c r="F6" s="27">
        <v>56.043999999999983</v>
      </c>
    </row>
    <row r="7" spans="2:7" ht="17.25" customHeight="1" x14ac:dyDescent="0.2">
      <c r="B7" s="19" t="s">
        <v>114</v>
      </c>
      <c r="C7" s="97"/>
      <c r="D7" s="97">
        <v>-1.222</v>
      </c>
      <c r="E7" s="97">
        <v>8.4410000000000007</v>
      </c>
      <c r="F7" s="97">
        <v>-16.340000000000032</v>
      </c>
    </row>
    <row r="8" spans="2:7" s="132" customFormat="1" ht="17.25" customHeight="1" x14ac:dyDescent="0.2">
      <c r="B8" s="81" t="s">
        <v>190</v>
      </c>
      <c r="C8" s="97"/>
      <c r="D8" s="97"/>
      <c r="E8" s="97"/>
      <c r="F8" s="97">
        <v>5.7850000000000001</v>
      </c>
    </row>
    <row r="9" spans="2:7" s="132" customFormat="1" ht="17.25" customHeight="1" x14ac:dyDescent="0.2">
      <c r="B9" s="81" t="s">
        <v>191</v>
      </c>
      <c r="C9" s="97">
        <v>4.9999999999954525E-3</v>
      </c>
      <c r="D9" s="97">
        <v>-3.95900000000004</v>
      </c>
      <c r="E9" s="97">
        <v>0.89599999999998836</v>
      </c>
      <c r="F9" s="97">
        <v>13.037000000000003</v>
      </c>
    </row>
    <row r="10" spans="2:7" ht="17.25" customHeight="1" x14ac:dyDescent="0.2">
      <c r="B10" s="90" t="s">
        <v>115</v>
      </c>
      <c r="C10" s="96">
        <v>-1.3909999999999627</v>
      </c>
      <c r="D10" s="96">
        <v>-7.875</v>
      </c>
      <c r="E10" s="96">
        <v>3.3929999999999154</v>
      </c>
      <c r="F10" s="96">
        <v>58.525999999999954</v>
      </c>
    </row>
    <row r="11" spans="2:7" ht="17.25" customHeight="1" x14ac:dyDescent="0.2">
      <c r="B11" s="22" t="s">
        <v>197</v>
      </c>
      <c r="C11" s="28">
        <v>661.05100000000004</v>
      </c>
      <c r="D11" s="28">
        <v>689.68</v>
      </c>
      <c r="E11" s="28">
        <v>717.96299999999997</v>
      </c>
      <c r="F11" s="28">
        <v>817.68899999999996</v>
      </c>
      <c r="G11" s="2"/>
    </row>
    <row r="12" spans="2:7" ht="10" x14ac:dyDescent="0.2">
      <c r="B12" s="17"/>
      <c r="C12" s="17"/>
      <c r="D12" s="17"/>
      <c r="E12" s="17"/>
      <c r="F12" s="17"/>
    </row>
    <row r="13" spans="2:7" ht="36" customHeight="1" x14ac:dyDescent="0.2">
      <c r="B13" s="243" t="s">
        <v>51</v>
      </c>
      <c r="C13" s="243"/>
      <c r="D13" s="243"/>
      <c r="E13" s="243"/>
      <c r="F13" s="243"/>
    </row>
    <row r="14" spans="2:7" ht="17.25" customHeight="1" x14ac:dyDescent="0.2">
      <c r="B14" s="17"/>
      <c r="C14" s="17"/>
      <c r="D14" s="17"/>
      <c r="E14" s="17"/>
      <c r="F14" s="17"/>
    </row>
    <row r="15" spans="2:7" ht="17.25" customHeight="1" x14ac:dyDescent="0.2">
      <c r="B15" s="241" t="s">
        <v>116</v>
      </c>
      <c r="C15" s="242"/>
      <c r="D15" s="242"/>
      <c r="E15" s="242"/>
      <c r="F15" s="242"/>
    </row>
    <row r="16" spans="2:7" ht="17.25" customHeight="1" x14ac:dyDescent="0.2">
      <c r="B16" s="99" t="s">
        <v>29</v>
      </c>
      <c r="C16" s="15"/>
      <c r="D16" s="15"/>
      <c r="E16" s="15"/>
      <c r="F16" s="18"/>
    </row>
    <row r="17" spans="2:6" ht="17.25" customHeight="1" x14ac:dyDescent="0.2">
      <c r="B17" s="83" t="s">
        <v>117</v>
      </c>
      <c r="C17" s="15"/>
      <c r="D17" s="15"/>
      <c r="E17" s="100">
        <v>-18.853999999999999</v>
      </c>
      <c r="F17" s="100"/>
    </row>
    <row r="18" spans="2:6" ht="20" x14ac:dyDescent="0.2">
      <c r="B18" s="95" t="s">
        <v>118</v>
      </c>
      <c r="C18" s="15"/>
      <c r="D18" s="15"/>
      <c r="E18" s="101"/>
      <c r="F18" s="18"/>
    </row>
    <row r="19" spans="2:6" ht="17.25" customHeight="1" x14ac:dyDescent="0.2">
      <c r="B19" s="15"/>
      <c r="C19" s="15"/>
      <c r="D19" s="15"/>
      <c r="E19" s="15"/>
      <c r="F19" s="18"/>
    </row>
    <row r="20" spans="2:6" ht="17.25" customHeight="1" x14ac:dyDescent="0.2">
      <c r="B20" s="241" t="s">
        <v>119</v>
      </c>
      <c r="C20" s="242"/>
      <c r="D20" s="242"/>
      <c r="E20" s="242"/>
      <c r="F20" s="242"/>
    </row>
    <row r="21" spans="2:6" ht="17.25" customHeight="1" x14ac:dyDescent="0.2">
      <c r="B21" s="99" t="s">
        <v>29</v>
      </c>
      <c r="C21" s="102"/>
      <c r="D21" s="102"/>
      <c r="E21" s="102"/>
      <c r="F21" s="93"/>
    </row>
    <row r="22" spans="2:6" ht="17.25" customHeight="1" x14ac:dyDescent="0.2">
      <c r="B22" s="83" t="s">
        <v>83</v>
      </c>
      <c r="C22" s="103">
        <v>-1.3959999999999999</v>
      </c>
      <c r="D22" s="104">
        <v>-2.694</v>
      </c>
      <c r="E22" s="104">
        <v>12.91</v>
      </c>
      <c r="F22" s="104"/>
    </row>
    <row r="23" spans="2:6" ht="70" x14ac:dyDescent="0.2">
      <c r="B23" s="95" t="s">
        <v>121</v>
      </c>
      <c r="C23" s="105"/>
      <c r="D23" s="105"/>
      <c r="E23" s="105"/>
      <c r="F23" s="104"/>
    </row>
    <row r="24" spans="2:6" ht="17.25" customHeight="1" x14ac:dyDescent="0.2">
      <c r="B24" s="95"/>
      <c r="C24" s="105"/>
      <c r="D24" s="105"/>
      <c r="E24" s="105"/>
      <c r="F24" s="104"/>
    </row>
    <row r="25" spans="2:6" ht="17.25" customHeight="1" x14ac:dyDescent="0.2">
      <c r="B25" s="241" t="s">
        <v>81</v>
      </c>
      <c r="C25" s="241"/>
      <c r="D25" s="241"/>
      <c r="E25" s="241"/>
      <c r="F25" s="241"/>
    </row>
    <row r="26" spans="2:6" ht="15" customHeight="1" x14ac:dyDescent="0.2">
      <c r="B26" s="36" t="s">
        <v>29</v>
      </c>
      <c r="C26" s="36"/>
      <c r="D26" s="36"/>
      <c r="E26" s="36"/>
      <c r="F26" s="36"/>
    </row>
    <row r="27" spans="2:6" ht="15" customHeight="1" x14ac:dyDescent="0.2">
      <c r="B27" s="38" t="s">
        <v>79</v>
      </c>
      <c r="C27" s="38"/>
      <c r="D27" s="38"/>
      <c r="E27" s="38"/>
      <c r="F27" s="25">
        <v>56.043999999999997</v>
      </c>
    </row>
    <row r="28" spans="2:6" ht="15" customHeight="1" x14ac:dyDescent="0.2">
      <c r="B28" s="38"/>
      <c r="C28" s="38"/>
      <c r="D28" s="38"/>
      <c r="E28" s="38"/>
      <c r="F28" s="25"/>
    </row>
    <row r="29" spans="2:6" s="132" customFormat="1" ht="15" customHeight="1" x14ac:dyDescent="0.2">
      <c r="B29" s="237" t="s">
        <v>142</v>
      </c>
      <c r="C29" s="237"/>
      <c r="D29" s="237"/>
      <c r="E29" s="237"/>
      <c r="F29" s="239"/>
    </row>
    <row r="30" spans="2:6" s="132" customFormat="1" ht="15" customHeight="1" x14ac:dyDescent="0.2">
      <c r="B30" s="137" t="s">
        <v>29</v>
      </c>
      <c r="C30" s="139"/>
      <c r="D30" s="139"/>
      <c r="E30" s="139"/>
      <c r="F30" s="134"/>
    </row>
    <row r="31" spans="2:6" ht="15" customHeight="1" x14ac:dyDescent="0.2">
      <c r="B31" s="38" t="s">
        <v>151</v>
      </c>
      <c r="C31" s="38"/>
      <c r="D31" s="134">
        <v>-1.222</v>
      </c>
      <c r="E31" s="134">
        <v>8.4410000000000007</v>
      </c>
      <c r="F31" s="134">
        <v>-26.34</v>
      </c>
    </row>
    <row r="32" spans="2:6" ht="21.75" customHeight="1" x14ac:dyDescent="0.2">
      <c r="B32" s="185" t="s">
        <v>152</v>
      </c>
      <c r="C32" s="38"/>
      <c r="D32" s="38"/>
      <c r="E32" s="38"/>
      <c r="F32" s="25"/>
    </row>
    <row r="33" spans="2:6" ht="15" customHeight="1" x14ac:dyDescent="0.2">
      <c r="B33" s="139"/>
      <c r="C33" s="38"/>
      <c r="D33" s="38"/>
      <c r="E33" s="38"/>
      <c r="F33" s="25"/>
    </row>
    <row r="34" spans="2:6" ht="11.25" customHeight="1" x14ac:dyDescent="0.2">
      <c r="B34" s="14" t="s">
        <v>30</v>
      </c>
      <c r="C34" s="38"/>
      <c r="D34" s="38"/>
      <c r="E34" s="38"/>
      <c r="F34" s="25"/>
    </row>
    <row r="35" spans="2:6" ht="15" customHeight="1" x14ac:dyDescent="0.2">
      <c r="B35" s="139" t="s">
        <v>150</v>
      </c>
      <c r="C35" s="38"/>
      <c r="D35" s="38"/>
      <c r="E35" s="38"/>
      <c r="F35" s="25">
        <v>10</v>
      </c>
    </row>
    <row r="36" spans="2:6" ht="80" x14ac:dyDescent="0.2">
      <c r="B36" s="185" t="s">
        <v>180</v>
      </c>
      <c r="C36" s="38"/>
      <c r="D36" s="38"/>
      <c r="E36" s="38"/>
      <c r="F36" s="25"/>
    </row>
    <row r="37" spans="2:6" s="132" customFormat="1" ht="10" x14ac:dyDescent="0.2">
      <c r="B37" s="198"/>
      <c r="C37" s="139"/>
      <c r="D37" s="139"/>
      <c r="E37" s="139"/>
      <c r="F37" s="134"/>
    </row>
    <row r="38" spans="2:6" s="132" customFormat="1" ht="14.5" x14ac:dyDescent="0.35">
      <c r="B38" s="237" t="s">
        <v>194</v>
      </c>
      <c r="C38" s="238"/>
      <c r="D38" s="238"/>
      <c r="E38" s="238"/>
      <c r="F38" s="238"/>
    </row>
    <row r="39" spans="2:6" s="132" customFormat="1" ht="10" x14ac:dyDescent="0.2">
      <c r="B39" s="99" t="s">
        <v>29</v>
      </c>
      <c r="C39" s="15"/>
      <c r="D39" s="15"/>
      <c r="E39" s="15"/>
      <c r="F39" s="18"/>
    </row>
    <row r="40" spans="2:6" s="132" customFormat="1" ht="10" x14ac:dyDescent="0.2">
      <c r="B40" s="197" t="s">
        <v>196</v>
      </c>
      <c r="C40" s="15"/>
      <c r="D40" s="15"/>
      <c r="E40" s="15"/>
      <c r="F40" s="100">
        <v>5.7850000000000001</v>
      </c>
    </row>
    <row r="41" spans="2:6" s="132" customFormat="1" ht="20" x14ac:dyDescent="0.2">
      <c r="B41" s="208" t="s">
        <v>152</v>
      </c>
      <c r="C41" s="15"/>
      <c r="D41" s="15"/>
      <c r="E41" s="15"/>
      <c r="F41" s="18"/>
    </row>
    <row r="42" spans="2:6" s="132" customFormat="1" ht="10" x14ac:dyDescent="0.2">
      <c r="B42" s="99"/>
      <c r="C42" s="15"/>
      <c r="D42" s="15"/>
      <c r="E42" s="15"/>
      <c r="F42" s="18"/>
    </row>
    <row r="43" spans="2:6" s="132" customFormat="1" ht="14.5" x14ac:dyDescent="0.35">
      <c r="B43" s="237" t="s">
        <v>195</v>
      </c>
      <c r="C43" s="238"/>
      <c r="D43" s="238"/>
      <c r="E43" s="238"/>
      <c r="F43" s="238"/>
    </row>
    <row r="44" spans="2:6" s="132" customFormat="1" ht="10" x14ac:dyDescent="0.2">
      <c r="B44" s="99" t="s">
        <v>29</v>
      </c>
      <c r="C44" s="102"/>
      <c r="D44" s="102"/>
      <c r="E44" s="102"/>
      <c r="F44" s="198"/>
    </row>
    <row r="45" spans="2:6" ht="15" customHeight="1" x14ac:dyDescent="0.2">
      <c r="B45" s="197" t="s">
        <v>210</v>
      </c>
      <c r="C45" s="134">
        <v>5.0000000000000001E-3</v>
      </c>
      <c r="D45" s="134">
        <v>-3.9590000000000001</v>
      </c>
      <c r="E45" s="134">
        <v>0.89600000000000002</v>
      </c>
      <c r="F45" s="134">
        <v>13.037000000000001</v>
      </c>
    </row>
    <row r="46" spans="2:6" ht="80" x14ac:dyDescent="0.2">
      <c r="B46" s="209" t="s">
        <v>220</v>
      </c>
      <c r="C46" s="47"/>
      <c r="D46" s="47"/>
      <c r="E46" s="47"/>
      <c r="F46" s="47"/>
    </row>
    <row r="47" spans="2:6" ht="14.15" customHeight="1" x14ac:dyDescent="0.2">
      <c r="B47" s="4"/>
      <c r="C47" s="2"/>
      <c r="D47" s="2"/>
      <c r="E47" s="2"/>
      <c r="F47" s="2"/>
    </row>
    <row r="48" spans="2:6" ht="14.15" customHeight="1" x14ac:dyDescent="0.2">
      <c r="B48" s="5"/>
      <c r="C48" s="32"/>
      <c r="D48" s="32"/>
      <c r="E48" s="32"/>
      <c r="F48" s="32"/>
    </row>
    <row r="49" spans="1:6" ht="9.75" customHeight="1" x14ac:dyDescent="0.2"/>
    <row r="50" spans="1:6" ht="9.75" customHeight="1" x14ac:dyDescent="0.2"/>
    <row r="51" spans="1:6" ht="10" x14ac:dyDescent="0.2">
      <c r="A51" s="145"/>
      <c r="B51" s="174" t="s">
        <v>169</v>
      </c>
      <c r="C51" s="171"/>
      <c r="D51" s="171"/>
      <c r="E51" s="172"/>
      <c r="F51" s="172"/>
    </row>
    <row r="52" spans="1:6" ht="10" x14ac:dyDescent="0.2">
      <c r="A52" s="162"/>
      <c r="B52" s="163"/>
      <c r="C52" s="164">
        <v>2020</v>
      </c>
      <c r="D52" s="164">
        <v>2021</v>
      </c>
      <c r="E52" s="164">
        <v>2022</v>
      </c>
      <c r="F52" s="164">
        <v>2023</v>
      </c>
    </row>
    <row r="53" spans="1:6" ht="10" x14ac:dyDescent="0.2">
      <c r="A53" s="165">
        <v>1</v>
      </c>
      <c r="B53" s="159" t="s">
        <v>211</v>
      </c>
      <c r="C53" s="214">
        <v>661.05100000000004</v>
      </c>
      <c r="D53" s="214">
        <v>689.68000000000006</v>
      </c>
      <c r="E53" s="214">
        <v>717.96299999999997</v>
      </c>
      <c r="F53" s="214">
        <v>817.68900000000008</v>
      </c>
    </row>
    <row r="54" spans="1:6" ht="10" x14ac:dyDescent="0.2">
      <c r="A54" s="166"/>
      <c r="B54" s="167" t="s">
        <v>155</v>
      </c>
      <c r="C54" s="215"/>
      <c r="D54" s="215"/>
      <c r="E54" s="214"/>
      <c r="F54" s="214"/>
    </row>
    <row r="55" spans="1:6" ht="10" x14ac:dyDescent="0.2">
      <c r="A55" s="166">
        <v>2</v>
      </c>
      <c r="B55" s="168" t="s">
        <v>156</v>
      </c>
      <c r="C55" s="215">
        <v>0</v>
      </c>
      <c r="D55" s="215">
        <v>0</v>
      </c>
      <c r="E55" s="215"/>
      <c r="F55" s="215"/>
    </row>
    <row r="56" spans="1:6" ht="10" x14ac:dyDescent="0.2">
      <c r="A56" s="166">
        <v>3</v>
      </c>
      <c r="B56" s="168" t="s">
        <v>213</v>
      </c>
      <c r="C56" s="215">
        <v>0</v>
      </c>
      <c r="D56" s="215">
        <v>0</v>
      </c>
      <c r="E56" s="215">
        <v>0</v>
      </c>
      <c r="F56" s="215">
        <v>0</v>
      </c>
    </row>
    <row r="57" spans="1:6" ht="20" x14ac:dyDescent="0.2">
      <c r="A57" s="150" t="s">
        <v>163</v>
      </c>
      <c r="B57" s="151" t="s">
        <v>214</v>
      </c>
      <c r="C57" s="216">
        <v>661.05100000000004</v>
      </c>
      <c r="D57" s="216">
        <v>689.68000000000006</v>
      </c>
      <c r="E57" s="216">
        <v>717.96299999999997</v>
      </c>
      <c r="F57" s="216">
        <v>817.68900000000008</v>
      </c>
    </row>
    <row r="58" spans="1:6" ht="10" x14ac:dyDescent="0.2">
      <c r="A58" s="152">
        <v>5</v>
      </c>
      <c r="B58" s="160" t="s">
        <v>212</v>
      </c>
      <c r="C58" s="217">
        <v>682.24700000000007</v>
      </c>
      <c r="D58" s="217">
        <v>716.08600000000013</v>
      </c>
      <c r="E58" s="217">
        <v>763.88499999999999</v>
      </c>
      <c r="F58" s="217">
        <v>769.2</v>
      </c>
    </row>
    <row r="59" spans="1:6" ht="10" x14ac:dyDescent="0.2">
      <c r="A59" s="152"/>
      <c r="B59" s="153" t="s">
        <v>158</v>
      </c>
      <c r="C59" s="217"/>
      <c r="D59" s="217"/>
      <c r="E59" s="217"/>
      <c r="F59" s="217"/>
    </row>
    <row r="60" spans="1:6" ht="10" x14ac:dyDescent="0.2">
      <c r="A60" s="154">
        <v>6</v>
      </c>
      <c r="B60" s="155" t="s">
        <v>82</v>
      </c>
      <c r="C60" s="217"/>
      <c r="D60" s="217"/>
      <c r="E60" s="217"/>
      <c r="F60" s="217">
        <v>56</v>
      </c>
    </row>
    <row r="61" spans="1:6" ht="10.5" thickBot="1" x14ac:dyDescent="0.25">
      <c r="A61" s="156" t="s">
        <v>165</v>
      </c>
      <c r="B61" s="161" t="s">
        <v>248</v>
      </c>
      <c r="C61" s="218">
        <v>682.24700000000007</v>
      </c>
      <c r="D61" s="218">
        <v>716.08600000000013</v>
      </c>
      <c r="E61" s="218">
        <v>763.88499999999999</v>
      </c>
      <c r="F61" s="218">
        <v>825.2</v>
      </c>
    </row>
    <row r="62" spans="1:6" ht="20.5" thickTop="1" x14ac:dyDescent="0.2">
      <c r="A62" s="173" t="s">
        <v>166</v>
      </c>
      <c r="B62" s="170" t="s">
        <v>215</v>
      </c>
      <c r="C62" s="220">
        <v>-21.196000000000026</v>
      </c>
      <c r="D62" s="220">
        <v>-26.406000000000063</v>
      </c>
      <c r="E62" s="220">
        <v>-45.922000000000025</v>
      </c>
      <c r="F62" s="220">
        <v>-7.5109999999999673</v>
      </c>
    </row>
    <row r="63" spans="1:6" ht="20.5" customHeight="1" x14ac:dyDescent="0.35">
      <c r="A63" s="246" t="s">
        <v>161</v>
      </c>
      <c r="B63" s="247"/>
      <c r="C63" s="247"/>
      <c r="D63" s="247"/>
      <c r="E63" s="247"/>
      <c r="F63" s="247"/>
    </row>
  </sheetData>
  <mergeCells count="9">
    <mergeCell ref="A63:F63"/>
    <mergeCell ref="B38:F38"/>
    <mergeCell ref="B43:F43"/>
    <mergeCell ref="B29:F29"/>
    <mergeCell ref="B1:F1"/>
    <mergeCell ref="B13:F13"/>
    <mergeCell ref="B25:F25"/>
    <mergeCell ref="B15:F15"/>
    <mergeCell ref="B20:F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F49"/>
  <sheetViews>
    <sheetView workbookViewId="0">
      <selection activeCell="B3" sqref="B3:E11"/>
    </sheetView>
  </sheetViews>
  <sheetFormatPr defaultColWidth="9.1796875" defaultRowHeight="10" x14ac:dyDescent="0.2"/>
  <cols>
    <col min="1" max="1" width="53" style="6" customWidth="1"/>
    <col min="2" max="4" width="9.1796875" style="6" customWidth="1"/>
    <col min="5" max="5" width="7.453125" style="6" bestFit="1" customWidth="1"/>
    <col min="6" max="16384" width="9.1796875" style="6"/>
  </cols>
  <sheetData>
    <row r="1" spans="1:6" ht="22.5" customHeight="1" x14ac:dyDescent="0.2">
      <c r="A1" s="240" t="s">
        <v>18</v>
      </c>
      <c r="B1" s="240"/>
      <c r="C1" s="240"/>
      <c r="D1" s="240"/>
      <c r="E1" s="240"/>
    </row>
    <row r="2" spans="1:6" ht="15" customHeight="1" x14ac:dyDescent="0.2">
      <c r="A2" s="16"/>
      <c r="B2" s="16">
        <v>2020</v>
      </c>
      <c r="C2" s="16">
        <v>2021</v>
      </c>
      <c r="D2" s="16">
        <v>2022</v>
      </c>
      <c r="E2" s="16">
        <v>2023</v>
      </c>
    </row>
    <row r="3" spans="1:6" ht="15" customHeight="1" x14ac:dyDescent="0.2">
      <c r="A3" s="17" t="s">
        <v>77</v>
      </c>
      <c r="B3" s="26">
        <v>758.346</v>
      </c>
      <c r="C3" s="26">
        <v>815.98500000000001</v>
      </c>
      <c r="D3" s="26">
        <v>829.12699999999995</v>
      </c>
      <c r="E3" s="26">
        <v>864.13599999999997</v>
      </c>
    </row>
    <row r="4" spans="1:6" ht="15" customHeight="1" x14ac:dyDescent="0.2">
      <c r="A4" s="19" t="s">
        <v>208</v>
      </c>
      <c r="B4" s="97"/>
      <c r="C4" s="97"/>
      <c r="D4" s="97">
        <v>3.16</v>
      </c>
      <c r="E4" s="26"/>
    </row>
    <row r="5" spans="1:6" ht="15" customHeight="1" x14ac:dyDescent="0.2">
      <c r="A5" s="19" t="s">
        <v>113</v>
      </c>
      <c r="B5" s="97">
        <v>-1.4000000000010004E-2</v>
      </c>
      <c r="C5" s="97">
        <v>-0.8830000000000382</v>
      </c>
      <c r="D5" s="97">
        <v>-1.2689999999999237</v>
      </c>
      <c r="E5" s="26"/>
    </row>
    <row r="6" spans="1:6" ht="15" customHeight="1" x14ac:dyDescent="0.2">
      <c r="A6" s="19" t="s">
        <v>80</v>
      </c>
      <c r="B6" s="97"/>
      <c r="C6" s="97"/>
      <c r="D6" s="97"/>
      <c r="E6" s="27">
        <v>44.769000000000005</v>
      </c>
    </row>
    <row r="7" spans="1:6" ht="15" customHeight="1" x14ac:dyDescent="0.2">
      <c r="A7" s="19" t="s">
        <v>114</v>
      </c>
      <c r="B7" s="97"/>
      <c r="C7" s="97">
        <v>0.16400000000000001</v>
      </c>
      <c r="D7" s="97">
        <v>5.69</v>
      </c>
      <c r="E7" s="97">
        <v>21.692</v>
      </c>
    </row>
    <row r="8" spans="1:6" s="132" customFormat="1" ht="15" customHeight="1" x14ac:dyDescent="0.2">
      <c r="A8" s="81" t="s">
        <v>190</v>
      </c>
      <c r="B8" s="97"/>
      <c r="C8" s="97"/>
      <c r="D8" s="97"/>
      <c r="E8" s="97">
        <v>5.3</v>
      </c>
    </row>
    <row r="9" spans="1:6" s="132" customFormat="1" ht="15" customHeight="1" x14ac:dyDescent="0.2">
      <c r="A9" s="81" t="s">
        <v>191</v>
      </c>
      <c r="B9" s="97">
        <v>3.4999999999968168E-2</v>
      </c>
      <c r="C9" s="97">
        <v>-0.13099999999998455</v>
      </c>
      <c r="D9" s="97">
        <v>-2.3850000000000504</v>
      </c>
      <c r="E9" s="97">
        <v>-6.5719999999999272</v>
      </c>
    </row>
    <row r="10" spans="1:6" ht="15" customHeight="1" x14ac:dyDescent="0.2">
      <c r="A10" s="90" t="s">
        <v>115</v>
      </c>
      <c r="B10" s="96">
        <v>2.0999999999958163E-2</v>
      </c>
      <c r="C10" s="96">
        <v>-0.85000000000002274</v>
      </c>
      <c r="D10" s="96">
        <v>5.1960000000000264</v>
      </c>
      <c r="E10" s="96">
        <v>65.189000000000078</v>
      </c>
    </row>
    <row r="11" spans="1:6" ht="15" customHeight="1" x14ac:dyDescent="0.2">
      <c r="A11" s="22" t="s">
        <v>197</v>
      </c>
      <c r="B11" s="28">
        <v>758.36699999999996</v>
      </c>
      <c r="C11" s="28">
        <v>815.13499999999999</v>
      </c>
      <c r="D11" s="28">
        <v>834.32299999999998</v>
      </c>
      <c r="E11" s="28">
        <v>929.32500000000005</v>
      </c>
      <c r="F11" s="2"/>
    </row>
    <row r="12" spans="1:6" x14ac:dyDescent="0.2">
      <c r="A12" s="17"/>
      <c r="B12" s="17"/>
      <c r="C12" s="17"/>
      <c r="D12" s="17"/>
      <c r="E12" s="17"/>
    </row>
    <row r="13" spans="1:6" ht="20.149999999999999" customHeight="1" x14ac:dyDescent="0.2">
      <c r="A13" s="243" t="s">
        <v>53</v>
      </c>
      <c r="B13" s="243"/>
      <c r="C13" s="243"/>
      <c r="D13" s="243"/>
      <c r="E13" s="243"/>
    </row>
    <row r="14" spans="1:6" ht="15" customHeight="1" x14ac:dyDescent="0.2">
      <c r="A14" s="17"/>
      <c r="B14" s="17"/>
      <c r="C14" s="17"/>
      <c r="D14" s="17"/>
      <c r="E14" s="17"/>
    </row>
    <row r="15" spans="1:6" ht="15" customHeight="1" x14ac:dyDescent="0.35">
      <c r="A15" s="241" t="s">
        <v>116</v>
      </c>
      <c r="B15" s="245"/>
      <c r="C15" s="245"/>
      <c r="D15" s="245"/>
      <c r="E15" s="245"/>
    </row>
    <row r="16" spans="1:6" ht="15" customHeight="1" x14ac:dyDescent="0.2">
      <c r="A16" s="99" t="s">
        <v>29</v>
      </c>
      <c r="B16" s="15"/>
      <c r="C16" s="15"/>
      <c r="D16" s="15"/>
      <c r="E16" s="18"/>
    </row>
    <row r="17" spans="1:5" ht="15" customHeight="1" x14ac:dyDescent="0.2">
      <c r="A17" s="83" t="s">
        <v>117</v>
      </c>
      <c r="B17" s="15"/>
      <c r="C17" s="15"/>
      <c r="D17" s="100">
        <v>3.16</v>
      </c>
      <c r="E17" s="100"/>
    </row>
    <row r="18" spans="1:5" ht="20" x14ac:dyDescent="0.2">
      <c r="A18" s="113" t="s">
        <v>118</v>
      </c>
      <c r="B18" s="15"/>
      <c r="C18" s="15"/>
      <c r="D18" s="101"/>
      <c r="E18" s="18"/>
    </row>
    <row r="19" spans="1:5" ht="15" customHeight="1" x14ac:dyDescent="0.2">
      <c r="A19" s="15"/>
      <c r="B19" s="15"/>
      <c r="C19" s="15"/>
      <c r="D19" s="15"/>
      <c r="E19" s="18"/>
    </row>
    <row r="20" spans="1:5" ht="15" customHeight="1" x14ac:dyDescent="0.35">
      <c r="A20" s="241" t="s">
        <v>119</v>
      </c>
      <c r="B20" s="245"/>
      <c r="C20" s="245"/>
      <c r="D20" s="245"/>
      <c r="E20" s="245"/>
    </row>
    <row r="21" spans="1:5" ht="15" customHeight="1" x14ac:dyDescent="0.2">
      <c r="A21" s="99" t="s">
        <v>29</v>
      </c>
      <c r="B21" s="102"/>
      <c r="C21" s="102"/>
      <c r="D21" s="102"/>
      <c r="E21" s="112"/>
    </row>
    <row r="22" spans="1:5" ht="15" customHeight="1" x14ac:dyDescent="0.2">
      <c r="A22" s="83" t="s">
        <v>83</v>
      </c>
      <c r="B22" s="103">
        <v>-1.4E-2</v>
      </c>
      <c r="C22" s="104">
        <v>-0.88300000000000001</v>
      </c>
      <c r="D22" s="104">
        <v>-1.2689999999999999</v>
      </c>
      <c r="E22" s="104"/>
    </row>
    <row r="23" spans="1:5" ht="60" x14ac:dyDescent="0.2">
      <c r="A23" s="113" t="s">
        <v>122</v>
      </c>
      <c r="B23" s="105"/>
      <c r="C23" s="105"/>
      <c r="D23" s="105"/>
      <c r="E23" s="104"/>
    </row>
    <row r="24" spans="1:5" ht="15" customHeight="1" x14ac:dyDescent="0.2">
      <c r="A24" s="17"/>
      <c r="B24" s="17"/>
      <c r="C24" s="17"/>
      <c r="D24" s="17"/>
      <c r="E24" s="17"/>
    </row>
    <row r="25" spans="1:5" x14ac:dyDescent="0.2">
      <c r="A25" s="241" t="s">
        <v>81</v>
      </c>
      <c r="B25" s="241"/>
      <c r="C25" s="241"/>
      <c r="D25" s="241"/>
      <c r="E25" s="241"/>
    </row>
    <row r="26" spans="1:5" x14ac:dyDescent="0.2">
      <c r="A26" s="36" t="s">
        <v>29</v>
      </c>
      <c r="B26" s="36"/>
      <c r="C26" s="36"/>
      <c r="D26" s="36"/>
      <c r="E26" s="36"/>
    </row>
    <row r="27" spans="1:5" x14ac:dyDescent="0.2">
      <c r="A27" s="38" t="s">
        <v>79</v>
      </c>
      <c r="B27" s="38"/>
      <c r="C27" s="38"/>
      <c r="D27" s="38"/>
      <c r="E27" s="25">
        <v>66.802999999999997</v>
      </c>
    </row>
    <row r="28" spans="1:5" x14ac:dyDescent="0.2">
      <c r="A28" s="38"/>
      <c r="B28" s="38"/>
      <c r="C28" s="38"/>
      <c r="D28" s="38"/>
      <c r="E28" s="25"/>
    </row>
    <row r="29" spans="1:5" x14ac:dyDescent="0.2">
      <c r="A29" s="83" t="s">
        <v>83</v>
      </c>
      <c r="B29" s="83"/>
      <c r="C29" s="83"/>
      <c r="D29" s="83"/>
      <c r="E29" s="25">
        <v>-22.033999999999999</v>
      </c>
    </row>
    <row r="30" spans="1:5" ht="50" x14ac:dyDescent="0.2">
      <c r="A30" s="78" t="s">
        <v>95</v>
      </c>
      <c r="B30" s="94"/>
      <c r="C30" s="94"/>
      <c r="D30" s="94"/>
      <c r="E30" s="25"/>
    </row>
    <row r="31" spans="1:5" x14ac:dyDescent="0.2">
      <c r="A31" s="127"/>
      <c r="B31" s="127"/>
      <c r="C31" s="127"/>
      <c r="D31" s="127"/>
      <c r="E31" s="25"/>
    </row>
    <row r="32" spans="1:5" s="132" customFormat="1" x14ac:dyDescent="0.2">
      <c r="A32" s="237" t="s">
        <v>142</v>
      </c>
      <c r="B32" s="237"/>
      <c r="C32" s="237"/>
      <c r="D32" s="237"/>
      <c r="E32" s="239"/>
    </row>
    <row r="33" spans="1:5" s="132" customFormat="1" x14ac:dyDescent="0.2">
      <c r="A33" s="137" t="s">
        <v>29</v>
      </c>
      <c r="B33" s="141"/>
      <c r="C33" s="141"/>
      <c r="D33" s="141"/>
      <c r="E33" s="134"/>
    </row>
    <row r="34" spans="1:5" s="132" customFormat="1" x14ac:dyDescent="0.2">
      <c r="A34" s="137"/>
      <c r="B34" s="141"/>
      <c r="C34" s="141"/>
      <c r="D34" s="141"/>
      <c r="E34" s="134"/>
    </row>
    <row r="35" spans="1:5" x14ac:dyDescent="0.2">
      <c r="A35" s="38" t="s">
        <v>151</v>
      </c>
      <c r="B35" s="127"/>
      <c r="C35" s="77">
        <v>0.16400000000000001</v>
      </c>
      <c r="D35" s="77">
        <v>5.69</v>
      </c>
      <c r="E35" s="134">
        <v>21.692</v>
      </c>
    </row>
    <row r="36" spans="1:5" ht="20" x14ac:dyDescent="0.2">
      <c r="A36" s="185" t="s">
        <v>152</v>
      </c>
      <c r="B36" s="127"/>
      <c r="C36" s="127"/>
      <c r="D36" s="127"/>
      <c r="E36" s="25"/>
    </row>
    <row r="37" spans="1:5" s="132" customFormat="1" x14ac:dyDescent="0.2">
      <c r="A37" s="199"/>
      <c r="B37" s="199"/>
      <c r="C37" s="199"/>
      <c r="D37" s="199"/>
      <c r="E37" s="134"/>
    </row>
    <row r="38" spans="1:5" s="132" customFormat="1" ht="14.5" x14ac:dyDescent="0.35">
      <c r="A38" s="237" t="s">
        <v>194</v>
      </c>
      <c r="B38" s="238"/>
      <c r="C38" s="238"/>
      <c r="D38" s="238"/>
      <c r="E38" s="238"/>
    </row>
    <row r="39" spans="1:5" s="132" customFormat="1" x14ac:dyDescent="0.2">
      <c r="A39" s="99" t="s">
        <v>29</v>
      </c>
      <c r="B39" s="15"/>
      <c r="C39" s="15"/>
      <c r="D39" s="15"/>
      <c r="E39" s="18"/>
    </row>
    <row r="40" spans="1:5" s="132" customFormat="1" x14ac:dyDescent="0.2">
      <c r="A40" s="197" t="s">
        <v>196</v>
      </c>
      <c r="B40" s="15"/>
      <c r="C40" s="15"/>
      <c r="D40" s="15"/>
      <c r="E40" s="100">
        <v>5.3</v>
      </c>
    </row>
    <row r="41" spans="1:5" s="132" customFormat="1" ht="20" x14ac:dyDescent="0.2">
      <c r="A41" s="208" t="s">
        <v>152</v>
      </c>
      <c r="B41" s="15"/>
      <c r="C41" s="15"/>
      <c r="D41" s="15"/>
      <c r="E41" s="18"/>
    </row>
    <row r="42" spans="1:5" s="132" customFormat="1" x14ac:dyDescent="0.2">
      <c r="A42" s="99"/>
      <c r="B42" s="15"/>
      <c r="C42" s="15"/>
      <c r="D42" s="15"/>
      <c r="E42" s="18"/>
    </row>
    <row r="43" spans="1:5" s="132" customFormat="1" ht="14.5" x14ac:dyDescent="0.35">
      <c r="A43" s="237" t="s">
        <v>195</v>
      </c>
      <c r="B43" s="238"/>
      <c r="C43" s="238"/>
      <c r="D43" s="238"/>
      <c r="E43" s="238"/>
    </row>
    <row r="44" spans="1:5" s="132" customFormat="1" x14ac:dyDescent="0.2">
      <c r="A44" s="99" t="s">
        <v>29</v>
      </c>
      <c r="B44" s="102"/>
      <c r="C44" s="102"/>
      <c r="D44" s="102"/>
      <c r="E44" s="198"/>
    </row>
    <row r="45" spans="1:5" s="132" customFormat="1" x14ac:dyDescent="0.2">
      <c r="A45" s="197" t="s">
        <v>210</v>
      </c>
      <c r="B45" s="77">
        <v>3.5000000000000003E-2</v>
      </c>
      <c r="C45" s="77">
        <v>-0.13100000000000001</v>
      </c>
      <c r="D45" s="77">
        <v>-2.3849999999999998</v>
      </c>
      <c r="E45" s="134">
        <v>-6.5720000000000001</v>
      </c>
    </row>
    <row r="46" spans="1:5" s="132" customFormat="1" ht="100" x14ac:dyDescent="0.2">
      <c r="A46" s="208" t="s">
        <v>224</v>
      </c>
      <c r="B46" s="199"/>
      <c r="C46" s="199"/>
      <c r="D46" s="199"/>
      <c r="E46" s="134"/>
    </row>
    <row r="47" spans="1:5" x14ac:dyDescent="0.2">
      <c r="A47" s="47"/>
      <c r="B47" s="47"/>
      <c r="C47" s="47"/>
      <c r="D47" s="47"/>
      <c r="E47" s="47"/>
    </row>
    <row r="48" spans="1:5" x14ac:dyDescent="0.2">
      <c r="A48" s="4"/>
      <c r="B48" s="2"/>
      <c r="C48" s="2"/>
      <c r="D48" s="2"/>
      <c r="E48" s="2"/>
    </row>
    <row r="49" spans="1:5" x14ac:dyDescent="0.2">
      <c r="A49" s="5"/>
      <c r="B49" s="33"/>
      <c r="C49" s="33"/>
      <c r="D49" s="33"/>
      <c r="E49" s="33"/>
    </row>
  </sheetData>
  <mergeCells count="8">
    <mergeCell ref="A38:E38"/>
    <mergeCell ref="A43:E43"/>
    <mergeCell ref="A32:E32"/>
    <mergeCell ref="A1:E1"/>
    <mergeCell ref="A13:E13"/>
    <mergeCell ref="A25:E25"/>
    <mergeCell ref="A15:E15"/>
    <mergeCell ref="A20:E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N68"/>
  <sheetViews>
    <sheetView workbookViewId="0">
      <selection activeCell="E12" sqref="E12:E16"/>
    </sheetView>
  </sheetViews>
  <sheetFormatPr defaultColWidth="9.1796875" defaultRowHeight="10" x14ac:dyDescent="0.2"/>
  <cols>
    <col min="1" max="1" width="45.54296875" style="6" customWidth="1"/>
    <col min="2" max="4" width="9.54296875" style="6" customWidth="1"/>
    <col min="5" max="5" width="8.26953125" style="6" customWidth="1"/>
    <col min="6" max="6" width="18.54296875" style="6" customWidth="1"/>
    <col min="7" max="16384" width="9.1796875" style="6"/>
  </cols>
  <sheetData>
    <row r="1" spans="1:10" ht="15" customHeight="1" x14ac:dyDescent="0.2">
      <c r="A1" s="240" t="s">
        <v>40</v>
      </c>
      <c r="B1" s="240"/>
      <c r="C1" s="240"/>
      <c r="D1" s="240"/>
      <c r="E1" s="240"/>
    </row>
    <row r="2" spans="1:10" ht="15" customHeight="1" x14ac:dyDescent="0.2">
      <c r="A2" s="16"/>
      <c r="B2" s="16">
        <v>2020</v>
      </c>
      <c r="C2" s="16">
        <v>2021</v>
      </c>
      <c r="D2" s="16">
        <v>2022</v>
      </c>
      <c r="E2" s="16">
        <v>2023</v>
      </c>
    </row>
    <row r="3" spans="1:10" ht="13" customHeight="1" x14ac:dyDescent="0.2">
      <c r="A3" s="17" t="s">
        <v>77</v>
      </c>
      <c r="B3" s="26">
        <v>818.85900000000004</v>
      </c>
      <c r="C3" s="26">
        <v>962.71199999999999</v>
      </c>
      <c r="D3" s="26">
        <v>999.3</v>
      </c>
      <c r="E3" s="26">
        <v>1001.448</v>
      </c>
    </row>
    <row r="4" spans="1:10" ht="13" customHeight="1" x14ac:dyDescent="0.2">
      <c r="A4" s="19" t="s">
        <v>208</v>
      </c>
      <c r="B4" s="97"/>
      <c r="C4" s="97"/>
      <c r="D4" s="97">
        <v>0.14599999999999999</v>
      </c>
      <c r="E4" s="26"/>
    </row>
    <row r="5" spans="1:10" ht="13" customHeight="1" x14ac:dyDescent="0.2">
      <c r="A5" s="19" t="s">
        <v>113</v>
      </c>
      <c r="B5" s="97">
        <v>-1.13900000000001</v>
      </c>
      <c r="C5" s="97">
        <v>0.21100000000001273</v>
      </c>
      <c r="D5" s="97">
        <v>4.8800000000000674</v>
      </c>
      <c r="E5" s="26"/>
    </row>
    <row r="6" spans="1:10" ht="13" customHeight="1" x14ac:dyDescent="0.2">
      <c r="A6" s="19" t="s">
        <v>80</v>
      </c>
      <c r="B6" s="19"/>
      <c r="C6" s="19"/>
      <c r="D6" s="19"/>
      <c r="E6" s="27">
        <v>98.265999999999963</v>
      </c>
    </row>
    <row r="7" spans="1:10" ht="13" customHeight="1" x14ac:dyDescent="0.2">
      <c r="A7" s="19" t="s">
        <v>114</v>
      </c>
      <c r="B7" s="97"/>
      <c r="C7" s="97">
        <v>-0.35599999999999998</v>
      </c>
      <c r="D7" s="97">
        <v>0.69899999999999995</v>
      </c>
      <c r="E7" s="97">
        <v>-24.731999999999971</v>
      </c>
    </row>
    <row r="8" spans="1:10" s="132" customFormat="1" ht="13" customHeight="1" x14ac:dyDescent="0.2">
      <c r="A8" s="81" t="s">
        <v>190</v>
      </c>
      <c r="B8" s="97"/>
      <c r="C8" s="97"/>
      <c r="D8" s="97"/>
      <c r="E8" s="100">
        <v>7.8940000000000001</v>
      </c>
    </row>
    <row r="9" spans="1:10" s="132" customFormat="1" ht="13" customHeight="1" x14ac:dyDescent="0.2">
      <c r="A9" s="81" t="s">
        <v>191</v>
      </c>
      <c r="B9" s="97">
        <v>-0.2319999999999709</v>
      </c>
      <c r="C9" s="97">
        <v>-5.8999999999963637E-2</v>
      </c>
      <c r="D9" s="97">
        <v>0.45400000000002005</v>
      </c>
      <c r="E9" s="97">
        <v>-2.6449999999999765</v>
      </c>
    </row>
    <row r="10" spans="1:10" ht="13" customHeight="1" x14ac:dyDescent="0.2">
      <c r="A10" s="90" t="s">
        <v>115</v>
      </c>
      <c r="B10" s="96">
        <v>-1.3709999999999809</v>
      </c>
      <c r="C10" s="96">
        <v>-0.20399999999995089</v>
      </c>
      <c r="D10" s="96">
        <v>6.1790000000000873</v>
      </c>
      <c r="E10" s="96">
        <v>78.783000000000015</v>
      </c>
    </row>
    <row r="11" spans="1:10" ht="13" customHeight="1" x14ac:dyDescent="0.2">
      <c r="A11" s="22" t="s">
        <v>197</v>
      </c>
      <c r="B11" s="28">
        <v>817.48800000000006</v>
      </c>
      <c r="C11" s="28">
        <v>962.50800000000004</v>
      </c>
      <c r="D11" s="28">
        <v>1005.479</v>
      </c>
      <c r="E11" s="28">
        <v>1080.231</v>
      </c>
      <c r="F11" s="73"/>
      <c r="G11" s="73"/>
      <c r="H11" s="73"/>
      <c r="I11" s="73"/>
      <c r="J11" s="73"/>
    </row>
    <row r="12" spans="1:10" ht="13" customHeight="1" x14ac:dyDescent="0.2">
      <c r="A12" s="19" t="s">
        <v>25</v>
      </c>
      <c r="B12" s="133">
        <v>516.41700000000003</v>
      </c>
      <c r="C12" s="133">
        <v>632.20100000000002</v>
      </c>
      <c r="D12" s="11">
        <v>656.63800000000003</v>
      </c>
      <c r="E12" s="11">
        <v>704.29300000000001</v>
      </c>
    </row>
    <row r="13" spans="1:10" ht="13" customHeight="1" x14ac:dyDescent="0.2">
      <c r="A13" s="19" t="s">
        <v>26</v>
      </c>
      <c r="B13" s="133">
        <v>25.696999999999999</v>
      </c>
      <c r="C13" s="133">
        <v>30.303999999999998</v>
      </c>
      <c r="D13" s="11">
        <v>32.225999999999999</v>
      </c>
      <c r="E13" s="11">
        <v>34.177999999999997</v>
      </c>
    </row>
    <row r="14" spans="1:10" ht="13" customHeight="1" x14ac:dyDescent="0.2">
      <c r="A14" s="19" t="s">
        <v>24</v>
      </c>
      <c r="B14" s="133">
        <v>168.483</v>
      </c>
      <c r="C14" s="133">
        <v>176.34</v>
      </c>
      <c r="D14" s="11">
        <v>182.08199999999999</v>
      </c>
      <c r="E14" s="11">
        <v>193.81</v>
      </c>
    </row>
    <row r="15" spans="1:10" ht="13" customHeight="1" x14ac:dyDescent="0.2">
      <c r="A15" s="19" t="s">
        <v>27</v>
      </c>
      <c r="B15" s="133">
        <v>58.304000000000002</v>
      </c>
      <c r="C15" s="133">
        <v>70.816999999999993</v>
      </c>
      <c r="D15" s="11">
        <v>79.623999999999995</v>
      </c>
      <c r="E15" s="11">
        <v>89.158000000000001</v>
      </c>
    </row>
    <row r="16" spans="1:10" ht="13" customHeight="1" x14ac:dyDescent="0.2">
      <c r="A16" s="20" t="s">
        <v>28</v>
      </c>
      <c r="B16" s="23">
        <v>48.587000000000003</v>
      </c>
      <c r="C16" s="23">
        <v>52.845999999999997</v>
      </c>
      <c r="D16" s="23">
        <v>54.908999999999999</v>
      </c>
      <c r="E16" s="23">
        <v>58.792000000000002</v>
      </c>
    </row>
    <row r="17" spans="1:14" ht="15" customHeight="1" x14ac:dyDescent="0.2">
      <c r="A17" s="17"/>
      <c r="B17" s="17"/>
      <c r="C17" s="17"/>
      <c r="D17" s="17"/>
      <c r="E17" s="18"/>
    </row>
    <row r="18" spans="1:14" ht="24" customHeight="1" x14ac:dyDescent="0.2">
      <c r="A18" s="248" t="s">
        <v>49</v>
      </c>
      <c r="B18" s="248"/>
      <c r="C18" s="248"/>
      <c r="D18" s="248"/>
      <c r="E18" s="249"/>
    </row>
    <row r="19" spans="1:14" ht="15" customHeight="1" x14ac:dyDescent="0.2">
      <c r="A19" s="17"/>
      <c r="B19" s="17"/>
      <c r="C19" s="17"/>
      <c r="D19" s="17"/>
      <c r="E19" s="18"/>
    </row>
    <row r="20" spans="1:14" ht="15" customHeight="1" x14ac:dyDescent="0.35">
      <c r="A20" s="241" t="s">
        <v>116</v>
      </c>
      <c r="B20" s="245"/>
      <c r="C20" s="245"/>
      <c r="D20" s="245"/>
      <c r="E20" s="245"/>
    </row>
    <row r="21" spans="1:14" ht="15" customHeight="1" x14ac:dyDescent="0.2">
      <c r="A21" s="99" t="s">
        <v>29</v>
      </c>
      <c r="B21" s="15"/>
      <c r="C21" s="15"/>
      <c r="D21" s="15"/>
      <c r="E21" s="18"/>
    </row>
    <row r="22" spans="1:14" ht="15" customHeight="1" x14ac:dyDescent="0.2">
      <c r="A22" s="83" t="s">
        <v>117</v>
      </c>
      <c r="B22" s="15"/>
      <c r="C22" s="15"/>
      <c r="D22" s="100">
        <v>0.14599999999999999</v>
      </c>
      <c r="E22" s="100"/>
    </row>
    <row r="23" spans="1:14" ht="20" x14ac:dyDescent="0.2">
      <c r="A23" s="113" t="s">
        <v>118</v>
      </c>
      <c r="B23" s="15"/>
      <c r="C23" s="15"/>
      <c r="D23" s="101"/>
      <c r="E23" s="18"/>
    </row>
    <row r="24" spans="1:14" ht="15" customHeight="1" x14ac:dyDescent="0.2">
      <c r="A24" s="15"/>
      <c r="B24" s="15"/>
      <c r="C24" s="15"/>
      <c r="D24" s="15"/>
      <c r="E24" s="18"/>
    </row>
    <row r="25" spans="1:14" ht="15" customHeight="1" x14ac:dyDescent="0.35">
      <c r="A25" s="241" t="s">
        <v>119</v>
      </c>
      <c r="B25" s="245"/>
      <c r="C25" s="245"/>
      <c r="D25" s="245"/>
      <c r="E25" s="245"/>
    </row>
    <row r="26" spans="1:14" ht="15" customHeight="1" x14ac:dyDescent="0.2">
      <c r="A26" s="99" t="s">
        <v>29</v>
      </c>
      <c r="B26" s="102"/>
      <c r="C26" s="102"/>
      <c r="D26" s="102"/>
      <c r="E26" s="112"/>
    </row>
    <row r="27" spans="1:14" ht="15" customHeight="1" x14ac:dyDescent="0.2">
      <c r="A27" s="83" t="s">
        <v>83</v>
      </c>
      <c r="B27" s="103">
        <v>-1.139</v>
      </c>
      <c r="C27" s="104">
        <v>0.21100000000000005</v>
      </c>
      <c r="D27" s="104">
        <v>4.88</v>
      </c>
      <c r="E27" s="104"/>
    </row>
    <row r="28" spans="1:14" ht="90" x14ac:dyDescent="0.2">
      <c r="A28" s="113" t="s">
        <v>123</v>
      </c>
      <c r="B28" s="105"/>
      <c r="C28" s="105"/>
      <c r="D28" s="105"/>
      <c r="E28" s="104"/>
    </row>
    <row r="29" spans="1:14" ht="15" customHeight="1" x14ac:dyDescent="0.2">
      <c r="A29" s="17"/>
      <c r="B29" s="17"/>
      <c r="C29" s="17"/>
      <c r="D29" s="17"/>
      <c r="E29" s="18"/>
    </row>
    <row r="30" spans="1:14" ht="12.75" customHeight="1" x14ac:dyDescent="0.2">
      <c r="A30" s="241" t="s">
        <v>81</v>
      </c>
      <c r="B30" s="241"/>
      <c r="C30" s="241"/>
      <c r="D30" s="241"/>
      <c r="E30" s="242"/>
    </row>
    <row r="31" spans="1:14" x14ac:dyDescent="0.2">
      <c r="A31" s="36" t="s">
        <v>29</v>
      </c>
      <c r="B31" s="36"/>
      <c r="C31" s="36"/>
      <c r="D31" s="36"/>
      <c r="E31" s="43"/>
      <c r="N31" s="6">
        <v>2028</v>
      </c>
    </row>
    <row r="32" spans="1:14" x14ac:dyDescent="0.2">
      <c r="A32" s="38" t="s">
        <v>79</v>
      </c>
      <c r="B32" s="38"/>
      <c r="C32" s="38"/>
      <c r="D32" s="38"/>
      <c r="E32" s="25">
        <v>70.298000000000002</v>
      </c>
      <c r="N32" s="6">
        <v>2.6749999999999998</v>
      </c>
    </row>
    <row r="33" spans="1:14" x14ac:dyDescent="0.2">
      <c r="A33" s="38"/>
      <c r="B33" s="38"/>
      <c r="C33" s="38"/>
      <c r="D33" s="38"/>
      <c r="E33" s="25"/>
      <c r="N33" s="6">
        <v>0.46800000000000003</v>
      </c>
    </row>
    <row r="34" spans="1:14" x14ac:dyDescent="0.2">
      <c r="A34" s="83" t="s">
        <v>83</v>
      </c>
      <c r="B34" s="83"/>
      <c r="C34" s="83"/>
      <c r="D34" s="83"/>
      <c r="E34" s="25">
        <v>6.968</v>
      </c>
      <c r="F34" s="132"/>
      <c r="G34" s="132"/>
      <c r="H34" s="132"/>
      <c r="I34" s="132"/>
      <c r="J34" s="132"/>
      <c r="K34" s="132"/>
      <c r="L34" s="132"/>
      <c r="M34" s="132"/>
      <c r="N34" s="132">
        <v>0.82799999999999996</v>
      </c>
    </row>
    <row r="35" spans="1:14" ht="40" x14ac:dyDescent="0.2">
      <c r="A35" s="78" t="s">
        <v>96</v>
      </c>
      <c r="B35" s="94"/>
      <c r="C35" s="94"/>
      <c r="D35" s="94"/>
      <c r="E35" s="25"/>
      <c r="K35" s="132"/>
      <c r="L35" s="132"/>
      <c r="M35" s="132"/>
      <c r="N35" s="132">
        <v>1.024</v>
      </c>
    </row>
    <row r="36" spans="1:14" x14ac:dyDescent="0.2">
      <c r="A36" s="91"/>
      <c r="B36" s="94"/>
      <c r="C36" s="94"/>
      <c r="D36" s="94"/>
      <c r="E36" s="25"/>
      <c r="K36" s="132"/>
      <c r="L36" s="132"/>
      <c r="M36" s="132"/>
      <c r="N36" s="132">
        <v>12.241</v>
      </c>
    </row>
    <row r="37" spans="1:14" x14ac:dyDescent="0.2">
      <c r="A37" s="41" t="s">
        <v>30</v>
      </c>
      <c r="B37" s="41"/>
      <c r="C37" s="41"/>
      <c r="D37" s="41"/>
      <c r="E37" s="25"/>
      <c r="K37" s="132"/>
      <c r="L37" s="132"/>
      <c r="M37" s="132"/>
      <c r="N37" s="132">
        <f>SUM(N32:N36)</f>
        <v>17.235999999999997</v>
      </c>
    </row>
    <row r="38" spans="1:14" x14ac:dyDescent="0.2">
      <c r="A38" s="39" t="s">
        <v>90</v>
      </c>
      <c r="B38" s="39"/>
      <c r="C38" s="39"/>
      <c r="D38" s="39"/>
      <c r="E38" s="25">
        <v>21</v>
      </c>
    </row>
    <row r="39" spans="1:14" ht="100" x14ac:dyDescent="0.2">
      <c r="A39" s="92" t="s">
        <v>199</v>
      </c>
      <c r="B39" s="94"/>
      <c r="C39" s="94"/>
      <c r="D39" s="94"/>
      <c r="E39" s="25"/>
      <c r="N39" s="6">
        <v>-0.8</v>
      </c>
    </row>
    <row r="40" spans="1:14" s="132" customFormat="1" x14ac:dyDescent="0.2">
      <c r="A40" s="141"/>
      <c r="B40" s="141"/>
      <c r="C40" s="141"/>
      <c r="D40" s="141"/>
      <c r="E40" s="134"/>
      <c r="F40" s="6"/>
      <c r="G40" s="6"/>
      <c r="H40" s="6"/>
      <c r="I40" s="6"/>
      <c r="J40" s="6"/>
      <c r="K40" s="6"/>
      <c r="L40" s="6"/>
      <c r="M40" s="6"/>
      <c r="N40" s="6">
        <v>-1.4</v>
      </c>
    </row>
    <row r="41" spans="1:14" s="132" customFormat="1" x14ac:dyDescent="0.2">
      <c r="A41" s="237" t="s">
        <v>142</v>
      </c>
      <c r="B41" s="237"/>
      <c r="C41" s="237"/>
      <c r="D41" s="237"/>
      <c r="E41" s="239"/>
      <c r="J41" s="131"/>
      <c r="N41" s="132">
        <v>-2.1</v>
      </c>
    </row>
    <row r="42" spans="1:14" s="132" customFormat="1" x14ac:dyDescent="0.2">
      <c r="A42" s="137" t="s">
        <v>29</v>
      </c>
      <c r="B42" s="141"/>
      <c r="C42" s="141"/>
      <c r="D42" s="141"/>
      <c r="E42" s="134"/>
      <c r="N42" s="132">
        <v>-4.7</v>
      </c>
    </row>
    <row r="43" spans="1:14" s="132" customFormat="1" x14ac:dyDescent="0.2">
      <c r="A43" s="141"/>
      <c r="B43" s="141"/>
      <c r="C43" s="141"/>
      <c r="D43" s="141"/>
      <c r="E43" s="134"/>
      <c r="N43" s="132">
        <v>-17</v>
      </c>
    </row>
    <row r="44" spans="1:14" s="132" customFormat="1" x14ac:dyDescent="0.2">
      <c r="A44" s="139" t="s">
        <v>151</v>
      </c>
      <c r="B44" s="141"/>
      <c r="C44" s="129">
        <v>-0.35599999999999998</v>
      </c>
      <c r="D44" s="129">
        <v>0.69899999999999995</v>
      </c>
      <c r="E44" s="128">
        <v>-46.582000000000001</v>
      </c>
    </row>
    <row r="45" spans="1:14" s="132" customFormat="1" ht="20" x14ac:dyDescent="0.2">
      <c r="A45" s="185" t="s">
        <v>152</v>
      </c>
      <c r="B45" s="141"/>
      <c r="C45" s="129"/>
      <c r="D45" s="129"/>
      <c r="E45" s="128"/>
      <c r="J45" s="130"/>
      <c r="K45" s="130"/>
      <c r="L45" s="130"/>
      <c r="M45" s="130"/>
      <c r="N45" s="130">
        <f t="shared" ref="N45" si="0">SUM(N39:N44)</f>
        <v>-26</v>
      </c>
    </row>
    <row r="46" spans="1:14" s="132" customFormat="1" x14ac:dyDescent="0.2">
      <c r="A46" s="186"/>
      <c r="B46" s="141"/>
      <c r="C46" s="129"/>
      <c r="D46" s="129"/>
      <c r="E46" s="128"/>
      <c r="N46" s="132">
        <v>-0.91500000000000004</v>
      </c>
    </row>
    <row r="47" spans="1:14" s="132" customFormat="1" x14ac:dyDescent="0.2">
      <c r="A47" s="140" t="s">
        <v>150</v>
      </c>
      <c r="B47" s="141"/>
      <c r="C47" s="129"/>
      <c r="D47" s="129"/>
      <c r="E47" s="128">
        <v>21.85</v>
      </c>
      <c r="N47" s="132">
        <v>-41.613</v>
      </c>
    </row>
    <row r="48" spans="1:14" ht="100" x14ac:dyDescent="0.2">
      <c r="A48" s="185" t="s">
        <v>182</v>
      </c>
      <c r="B48" s="141"/>
      <c r="C48" s="129"/>
      <c r="D48" s="129"/>
      <c r="E48" s="128"/>
      <c r="F48" s="132"/>
      <c r="G48" s="132"/>
      <c r="H48" s="132"/>
      <c r="I48" s="132"/>
      <c r="J48" s="132"/>
      <c r="K48" s="132"/>
      <c r="L48" s="132"/>
      <c r="M48" s="132"/>
      <c r="N48" s="132"/>
    </row>
    <row r="49" spans="1:14" s="132" customFormat="1" x14ac:dyDescent="0.2">
      <c r="A49" s="198"/>
      <c r="B49" s="199"/>
      <c r="C49" s="129"/>
      <c r="D49" s="129"/>
      <c r="E49" s="128"/>
    </row>
    <row r="50" spans="1:14" s="132" customFormat="1" ht="14.5" x14ac:dyDescent="0.35">
      <c r="A50" s="237" t="s">
        <v>194</v>
      </c>
      <c r="B50" s="238"/>
      <c r="C50" s="238"/>
      <c r="D50" s="238"/>
      <c r="E50" s="238"/>
    </row>
    <row r="51" spans="1:14" s="132" customFormat="1" x14ac:dyDescent="0.2">
      <c r="A51" s="99" t="s">
        <v>29</v>
      </c>
      <c r="B51" s="15"/>
      <c r="C51" s="15"/>
      <c r="D51" s="15"/>
      <c r="E51" s="18"/>
    </row>
    <row r="52" spans="1:14" s="132" customFormat="1" x14ac:dyDescent="0.2">
      <c r="A52" s="197" t="s">
        <v>196</v>
      </c>
      <c r="B52" s="15"/>
      <c r="C52" s="15"/>
      <c r="D52" s="15"/>
      <c r="E52" s="100">
        <v>7.8940000000000001</v>
      </c>
    </row>
    <row r="53" spans="1:14" s="132" customFormat="1" ht="20" x14ac:dyDescent="0.2">
      <c r="A53" s="208" t="s">
        <v>152</v>
      </c>
      <c r="B53" s="15"/>
      <c r="C53" s="15"/>
      <c r="D53" s="15"/>
      <c r="E53" s="18"/>
    </row>
    <row r="54" spans="1:14" s="132" customFormat="1" x14ac:dyDescent="0.2">
      <c r="A54" s="99"/>
      <c r="B54" s="15"/>
      <c r="C54" s="15"/>
      <c r="D54" s="15"/>
      <c r="E54" s="18"/>
    </row>
    <row r="55" spans="1:14" s="132" customFormat="1" ht="14.5" x14ac:dyDescent="0.35">
      <c r="A55" s="237" t="s">
        <v>195</v>
      </c>
      <c r="B55" s="238"/>
      <c r="C55" s="238"/>
      <c r="D55" s="238"/>
      <c r="E55" s="238"/>
    </row>
    <row r="56" spans="1:14" s="132" customFormat="1" x14ac:dyDescent="0.2">
      <c r="A56" s="99" t="s">
        <v>29</v>
      </c>
      <c r="B56" s="102"/>
      <c r="C56" s="102"/>
      <c r="D56" s="102"/>
      <c r="E56" s="198"/>
    </row>
    <row r="57" spans="1:14" x14ac:dyDescent="0.2">
      <c r="A57" s="197" t="s">
        <v>210</v>
      </c>
      <c r="B57" s="77">
        <v>-0.23200000000000001</v>
      </c>
      <c r="C57" s="77">
        <v>-5.8999999999999997E-2</v>
      </c>
      <c r="D57" s="77">
        <v>0.45400000000000001</v>
      </c>
      <c r="E57" s="134">
        <v>-2.645</v>
      </c>
      <c r="F57" s="132"/>
      <c r="G57" s="132"/>
      <c r="H57" s="132"/>
      <c r="I57" s="132"/>
      <c r="J57" s="132"/>
      <c r="K57" s="132"/>
      <c r="L57" s="132"/>
      <c r="M57" s="132"/>
      <c r="N57" s="132">
        <f>SUM(N46:N47)</f>
        <v>-42.527999999999999</v>
      </c>
    </row>
    <row r="58" spans="1:14" ht="140" x14ac:dyDescent="0.2">
      <c r="A58" s="208" t="s">
        <v>225</v>
      </c>
      <c r="B58" s="141"/>
      <c r="C58" s="141"/>
      <c r="D58" s="141"/>
      <c r="E58" s="134"/>
      <c r="F58" s="132"/>
      <c r="G58" s="132"/>
      <c r="H58" s="132"/>
      <c r="I58" s="132"/>
      <c r="J58" s="132"/>
      <c r="K58" s="132"/>
      <c r="L58" s="132"/>
      <c r="M58" s="132"/>
      <c r="N58" s="132"/>
    </row>
    <row r="59" spans="1:14" x14ac:dyDescent="0.2">
      <c r="A59" s="20"/>
      <c r="B59" s="20"/>
      <c r="C59" s="20"/>
      <c r="D59" s="20"/>
      <c r="E59" s="21"/>
      <c r="F59" s="132"/>
      <c r="G59" s="132"/>
      <c r="H59" s="132"/>
      <c r="I59" s="132"/>
      <c r="J59" s="132"/>
      <c r="K59" s="132"/>
      <c r="L59" s="132"/>
      <c r="M59" s="132"/>
      <c r="N59" s="132"/>
    </row>
    <row r="60" spans="1:14" x14ac:dyDescent="0.2">
      <c r="A60" s="4"/>
      <c r="B60" s="2"/>
      <c r="C60" s="2"/>
      <c r="D60" s="2"/>
      <c r="E60" s="2"/>
      <c r="F60" s="132"/>
      <c r="G60" s="132"/>
      <c r="H60" s="132"/>
      <c r="I60" s="132"/>
      <c r="J60" s="132"/>
      <c r="K60" s="132"/>
      <c r="L60" s="132"/>
      <c r="M60" s="132"/>
      <c r="N60" s="132"/>
    </row>
    <row r="61" spans="1:14" x14ac:dyDescent="0.2">
      <c r="A61" s="5"/>
      <c r="B61" s="33"/>
      <c r="C61" s="33"/>
      <c r="D61" s="33"/>
      <c r="E61" s="33"/>
      <c r="I61" s="130"/>
      <c r="J61" s="130"/>
    </row>
    <row r="62" spans="1:14" x14ac:dyDescent="0.2">
      <c r="I62" s="130"/>
      <c r="J62" s="130"/>
    </row>
    <row r="63" spans="1:14" x14ac:dyDescent="0.2">
      <c r="I63" s="130"/>
      <c r="J63" s="130"/>
    </row>
    <row r="65" spans="10:14" x14ac:dyDescent="0.2">
      <c r="J65" s="130"/>
      <c r="K65" s="130"/>
      <c r="L65" s="130"/>
      <c r="M65" s="130"/>
      <c r="N65" s="130">
        <v>-0.8</v>
      </c>
    </row>
    <row r="68" spans="10:14" x14ac:dyDescent="0.2">
      <c r="K68" s="132"/>
      <c r="L68" s="132"/>
      <c r="M68" s="132"/>
      <c r="N68" s="132">
        <v>-4.8</v>
      </c>
    </row>
  </sheetData>
  <mergeCells count="8">
    <mergeCell ref="A50:E50"/>
    <mergeCell ref="A55:E55"/>
    <mergeCell ref="A41:E41"/>
    <mergeCell ref="A18:E18"/>
    <mergeCell ref="A1:E1"/>
    <mergeCell ref="A30:E30"/>
    <mergeCell ref="A20:E20"/>
    <mergeCell ref="A25:E2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N49"/>
  <sheetViews>
    <sheetView topLeftCell="A11" workbookViewId="0">
      <selection activeCell="A48" sqref="A48:E49"/>
    </sheetView>
  </sheetViews>
  <sheetFormatPr defaultColWidth="9.1796875" defaultRowHeight="10" x14ac:dyDescent="0.2"/>
  <cols>
    <col min="1" max="1" width="44.453125" style="6" customWidth="1"/>
    <col min="2" max="4" width="9.54296875" style="6" customWidth="1"/>
    <col min="5" max="5" width="6.81640625" style="6" bestFit="1" customWidth="1"/>
    <col min="6" max="16384" width="9.1796875" style="6"/>
  </cols>
  <sheetData>
    <row r="1" spans="1:14" ht="22.5" customHeight="1" x14ac:dyDescent="0.35">
      <c r="A1" s="240" t="s">
        <v>41</v>
      </c>
      <c r="B1" s="240"/>
      <c r="C1" s="240"/>
      <c r="D1" s="240"/>
      <c r="E1" s="240"/>
      <c r="F1"/>
      <c r="G1"/>
      <c r="H1"/>
      <c r="I1"/>
      <c r="J1"/>
      <c r="K1"/>
      <c r="L1"/>
      <c r="M1"/>
      <c r="N1"/>
    </row>
    <row r="2" spans="1:14" ht="15" customHeight="1" x14ac:dyDescent="0.35">
      <c r="A2" s="16"/>
      <c r="B2" s="16">
        <v>2020</v>
      </c>
      <c r="C2" s="16">
        <v>2021</v>
      </c>
      <c r="D2" s="16">
        <v>2022</v>
      </c>
      <c r="E2" s="16">
        <v>2023</v>
      </c>
      <c r="F2"/>
      <c r="G2"/>
      <c r="H2"/>
      <c r="I2"/>
      <c r="J2"/>
      <c r="K2"/>
      <c r="L2"/>
      <c r="M2"/>
      <c r="N2"/>
    </row>
    <row r="3" spans="1:14" ht="15" customHeight="1" x14ac:dyDescent="0.35">
      <c r="A3" s="17" t="s">
        <v>77</v>
      </c>
      <c r="B3" s="26">
        <v>268.79500000000002</v>
      </c>
      <c r="C3" s="26">
        <v>280.61</v>
      </c>
      <c r="D3" s="26">
        <v>280.44</v>
      </c>
      <c r="E3" s="26">
        <v>287.07900000000001</v>
      </c>
      <c r="F3"/>
      <c r="G3"/>
      <c r="H3"/>
      <c r="I3"/>
      <c r="J3"/>
      <c r="K3"/>
      <c r="L3"/>
      <c r="M3"/>
      <c r="N3"/>
    </row>
    <row r="4" spans="1:14" ht="15" customHeight="1" x14ac:dyDescent="0.35">
      <c r="A4" s="19" t="s">
        <v>208</v>
      </c>
      <c r="B4" s="97"/>
      <c r="C4" s="97"/>
      <c r="D4" s="97">
        <v>-8.8620000000000001</v>
      </c>
      <c r="E4" s="26"/>
      <c r="F4" s="42"/>
      <c r="G4" s="42"/>
      <c r="H4" s="42"/>
      <c r="I4" s="42"/>
      <c r="J4" s="42"/>
      <c r="K4" s="42"/>
      <c r="L4" s="42"/>
      <c r="M4" s="42"/>
      <c r="N4" s="42"/>
    </row>
    <row r="5" spans="1:14" ht="15" customHeight="1" x14ac:dyDescent="0.35">
      <c r="A5" s="19" t="s">
        <v>113</v>
      </c>
      <c r="B5" s="97">
        <v>-0.22700000000003229</v>
      </c>
      <c r="C5" s="97">
        <v>-1.1020000000000323</v>
      </c>
      <c r="D5" s="97">
        <v>11.955999999999994</v>
      </c>
      <c r="E5" s="26"/>
      <c r="F5" s="42"/>
      <c r="G5" s="42"/>
      <c r="H5" s="42"/>
      <c r="I5" s="42"/>
      <c r="J5" s="42"/>
      <c r="K5" s="42"/>
      <c r="L5" s="42"/>
      <c r="M5" s="42"/>
      <c r="N5" s="42"/>
    </row>
    <row r="6" spans="1:14" ht="15" customHeight="1" x14ac:dyDescent="0.35">
      <c r="A6" s="19" t="s">
        <v>80</v>
      </c>
      <c r="B6" s="97"/>
      <c r="C6" s="97"/>
      <c r="D6" s="97"/>
      <c r="E6" s="27">
        <v>22.872000000000014</v>
      </c>
      <c r="F6"/>
      <c r="G6"/>
      <c r="H6"/>
      <c r="I6"/>
      <c r="J6"/>
      <c r="K6"/>
      <c r="L6"/>
      <c r="M6"/>
      <c r="N6"/>
    </row>
    <row r="7" spans="1:14" ht="15" customHeight="1" x14ac:dyDescent="0.35">
      <c r="A7" s="19" t="s">
        <v>114</v>
      </c>
      <c r="B7" s="97"/>
      <c r="C7" s="97">
        <v>-0.215</v>
      </c>
      <c r="D7" s="97">
        <v>-0.63300000000000001</v>
      </c>
      <c r="E7" s="97"/>
      <c r="F7" s="42"/>
      <c r="G7" s="42"/>
      <c r="H7" s="42"/>
      <c r="I7" s="42"/>
      <c r="J7" s="42"/>
      <c r="K7" s="42"/>
      <c r="L7" s="42"/>
      <c r="M7" s="42"/>
      <c r="N7" s="42"/>
    </row>
    <row r="8" spans="1:14" s="132" customFormat="1" ht="15" customHeight="1" x14ac:dyDescent="0.35">
      <c r="A8" s="81" t="s">
        <v>190</v>
      </c>
      <c r="B8" s="97"/>
      <c r="C8" s="97"/>
      <c r="D8" s="97"/>
      <c r="E8" s="27">
        <v>-2.0219999999999998</v>
      </c>
      <c r="F8" s="42"/>
      <c r="G8" s="42"/>
      <c r="H8" s="42"/>
      <c r="I8" s="42"/>
      <c r="J8" s="42"/>
      <c r="K8" s="42"/>
      <c r="L8" s="42"/>
      <c r="M8" s="42"/>
      <c r="N8" s="42"/>
    </row>
    <row r="9" spans="1:14" s="132" customFormat="1" ht="15" customHeight="1" x14ac:dyDescent="0.35">
      <c r="A9" s="81" t="s">
        <v>191</v>
      </c>
      <c r="B9" s="97">
        <v>-5.8999999999969077E-2</v>
      </c>
      <c r="C9" s="97">
        <v>-0.1559999999999809</v>
      </c>
      <c r="D9" s="97">
        <v>-3.456999999999975</v>
      </c>
      <c r="E9" s="97">
        <v>-6.9870000000000143</v>
      </c>
      <c r="F9" s="42"/>
      <c r="G9" s="42"/>
      <c r="H9" s="42"/>
      <c r="I9" s="42"/>
      <c r="J9" s="42"/>
      <c r="K9" s="42"/>
      <c r="L9" s="42"/>
      <c r="M9" s="42"/>
      <c r="N9" s="42"/>
    </row>
    <row r="10" spans="1:14" ht="15" customHeight="1" x14ac:dyDescent="0.35">
      <c r="A10" s="90" t="s">
        <v>115</v>
      </c>
      <c r="B10" s="96">
        <v>-0.28600000000000136</v>
      </c>
      <c r="C10" s="96">
        <v>-1.4730000000000132</v>
      </c>
      <c r="D10" s="96">
        <v>-0.9959999999999809</v>
      </c>
      <c r="E10" s="96">
        <v>13.863000000000001</v>
      </c>
      <c r="F10" s="42"/>
      <c r="G10" s="42"/>
      <c r="H10" s="42"/>
      <c r="I10" s="42"/>
      <c r="J10" s="42"/>
      <c r="K10" s="42"/>
      <c r="L10" s="42"/>
      <c r="M10" s="42"/>
      <c r="N10" s="42"/>
    </row>
    <row r="11" spans="1:14" ht="15" customHeight="1" x14ac:dyDescent="0.2">
      <c r="A11" s="22" t="s">
        <v>197</v>
      </c>
      <c r="B11" s="28">
        <v>268.50900000000001</v>
      </c>
      <c r="C11" s="28">
        <v>279.137</v>
      </c>
      <c r="D11" s="28">
        <v>279.44400000000002</v>
      </c>
      <c r="E11" s="28">
        <v>300.94200000000001</v>
      </c>
      <c r="F11" s="2"/>
    </row>
    <row r="12" spans="1:14" x14ac:dyDescent="0.2">
      <c r="A12" s="17"/>
      <c r="B12" s="17"/>
      <c r="C12" s="17"/>
      <c r="D12" s="17"/>
      <c r="E12" s="18"/>
    </row>
    <row r="13" spans="1:14" ht="19.5" customHeight="1" x14ac:dyDescent="0.2">
      <c r="A13" s="243" t="s">
        <v>63</v>
      </c>
      <c r="B13" s="243"/>
      <c r="C13" s="243"/>
      <c r="D13" s="243"/>
      <c r="E13" s="244"/>
    </row>
    <row r="14" spans="1:14" ht="15" customHeight="1" x14ac:dyDescent="0.2">
      <c r="A14" s="17"/>
      <c r="B14" s="17"/>
      <c r="C14" s="17"/>
      <c r="D14" s="17"/>
      <c r="E14" s="18"/>
    </row>
    <row r="15" spans="1:14" ht="15" customHeight="1" x14ac:dyDescent="0.35">
      <c r="A15" s="241" t="s">
        <v>116</v>
      </c>
      <c r="B15" s="245"/>
      <c r="C15" s="245"/>
      <c r="D15" s="245"/>
      <c r="E15" s="245"/>
    </row>
    <row r="16" spans="1:14" ht="15" customHeight="1" x14ac:dyDescent="0.2">
      <c r="A16" s="99" t="s">
        <v>29</v>
      </c>
      <c r="B16" s="15"/>
      <c r="C16" s="15"/>
      <c r="D16" s="15"/>
      <c r="E16" s="18"/>
    </row>
    <row r="17" spans="1:5" ht="15" customHeight="1" x14ac:dyDescent="0.2">
      <c r="A17" s="83" t="s">
        <v>117</v>
      </c>
      <c r="B17" s="15"/>
      <c r="C17" s="15"/>
      <c r="D17" s="100">
        <v>-8.8620000000000001</v>
      </c>
      <c r="E17" s="100"/>
    </row>
    <row r="18" spans="1:5" ht="20" x14ac:dyDescent="0.2">
      <c r="A18" s="113" t="s">
        <v>118</v>
      </c>
      <c r="B18" s="15"/>
      <c r="C18" s="15"/>
      <c r="D18" s="101"/>
      <c r="E18" s="18"/>
    </row>
    <row r="19" spans="1:5" ht="15" customHeight="1" x14ac:dyDescent="0.2">
      <c r="A19" s="15"/>
      <c r="B19" s="15"/>
      <c r="C19" s="15"/>
      <c r="D19" s="15"/>
      <c r="E19" s="18"/>
    </row>
    <row r="20" spans="1:5" ht="15" customHeight="1" x14ac:dyDescent="0.35">
      <c r="A20" s="241" t="s">
        <v>119</v>
      </c>
      <c r="B20" s="245"/>
      <c r="C20" s="245"/>
      <c r="D20" s="245"/>
      <c r="E20" s="245"/>
    </row>
    <row r="21" spans="1:5" ht="15" customHeight="1" x14ac:dyDescent="0.2">
      <c r="A21" s="99" t="s">
        <v>29</v>
      </c>
      <c r="B21" s="102"/>
      <c r="C21" s="102"/>
      <c r="D21" s="102"/>
      <c r="E21" s="112"/>
    </row>
    <row r="22" spans="1:5" ht="15" customHeight="1" x14ac:dyDescent="0.2">
      <c r="A22" s="83" t="s">
        <v>83</v>
      </c>
      <c r="B22" s="103">
        <v>-0.22700000000000001</v>
      </c>
      <c r="C22" s="104">
        <v>-1.1020000000000001</v>
      </c>
      <c r="D22" s="104">
        <v>11.956</v>
      </c>
      <c r="E22" s="104"/>
    </row>
    <row r="23" spans="1:5" ht="50" x14ac:dyDescent="0.2">
      <c r="A23" s="113" t="s">
        <v>124</v>
      </c>
      <c r="B23" s="105"/>
      <c r="C23" s="105"/>
      <c r="D23" s="105"/>
      <c r="E23" s="104"/>
    </row>
    <row r="24" spans="1:5" ht="15" customHeight="1" x14ac:dyDescent="0.2">
      <c r="A24" s="17"/>
      <c r="B24" s="17"/>
      <c r="C24" s="17"/>
      <c r="D24" s="17"/>
      <c r="E24" s="18"/>
    </row>
    <row r="25" spans="1:5" x14ac:dyDescent="0.2">
      <c r="A25" s="241" t="s">
        <v>81</v>
      </c>
      <c r="B25" s="241"/>
      <c r="C25" s="241"/>
      <c r="D25" s="241"/>
      <c r="E25" s="242"/>
    </row>
    <row r="26" spans="1:5" x14ac:dyDescent="0.2">
      <c r="A26" s="36" t="s">
        <v>29</v>
      </c>
      <c r="B26" s="36"/>
      <c r="C26" s="36"/>
      <c r="D26" s="36"/>
      <c r="E26" s="46"/>
    </row>
    <row r="27" spans="1:5" x14ac:dyDescent="0.2">
      <c r="A27" s="38" t="s">
        <v>79</v>
      </c>
      <c r="B27" s="38"/>
      <c r="C27" s="38"/>
      <c r="D27" s="38"/>
      <c r="E27" s="25">
        <v>19.193000000000001</v>
      </c>
    </row>
    <row r="28" spans="1:5" x14ac:dyDescent="0.2">
      <c r="A28" s="38"/>
      <c r="B28" s="38"/>
      <c r="C28" s="38"/>
      <c r="D28" s="38"/>
      <c r="E28" s="25"/>
    </row>
    <row r="29" spans="1:5" x14ac:dyDescent="0.2">
      <c r="A29" s="83" t="s">
        <v>83</v>
      </c>
      <c r="B29" s="83"/>
      <c r="C29" s="83"/>
      <c r="D29" s="83"/>
      <c r="E29" s="25">
        <v>3.6789999999999998</v>
      </c>
    </row>
    <row r="30" spans="1:5" ht="40" x14ac:dyDescent="0.2">
      <c r="A30" s="80" t="s">
        <v>110</v>
      </c>
      <c r="B30" s="95"/>
      <c r="C30" s="95"/>
      <c r="D30" s="95"/>
      <c r="E30" s="25"/>
    </row>
    <row r="31" spans="1:5" s="132" customFormat="1" x14ac:dyDescent="0.2">
      <c r="A31" s="141"/>
      <c r="B31" s="141"/>
      <c r="C31" s="141"/>
      <c r="D31" s="141"/>
      <c r="E31" s="134"/>
    </row>
    <row r="32" spans="1:5" s="132" customFormat="1" x14ac:dyDescent="0.2">
      <c r="A32" s="237" t="s">
        <v>142</v>
      </c>
      <c r="B32" s="237"/>
      <c r="C32" s="237"/>
      <c r="D32" s="237"/>
      <c r="E32" s="239"/>
    </row>
    <row r="33" spans="1:5" s="132" customFormat="1" x14ac:dyDescent="0.2">
      <c r="A33" s="141"/>
      <c r="B33" s="141"/>
      <c r="C33" s="141"/>
      <c r="D33" s="141"/>
      <c r="E33" s="134"/>
    </row>
    <row r="34" spans="1:5" s="132" customFormat="1" x14ac:dyDescent="0.2">
      <c r="A34" s="137" t="s">
        <v>29</v>
      </c>
      <c r="B34" s="141"/>
      <c r="C34" s="141"/>
      <c r="D34" s="141"/>
      <c r="E34" s="134"/>
    </row>
    <row r="35" spans="1:5" s="132" customFormat="1" x14ac:dyDescent="0.2">
      <c r="A35" s="139" t="s">
        <v>151</v>
      </c>
      <c r="B35" s="141"/>
      <c r="C35" s="77">
        <v>-0.215</v>
      </c>
      <c r="D35" s="77">
        <v>-0.63300000000000001</v>
      </c>
      <c r="E35" s="134"/>
    </row>
    <row r="36" spans="1:5" s="132" customFormat="1" ht="20" x14ac:dyDescent="0.2">
      <c r="A36" s="185" t="s">
        <v>152</v>
      </c>
      <c r="B36" s="141"/>
      <c r="C36" s="141"/>
      <c r="D36" s="141"/>
      <c r="E36" s="134"/>
    </row>
    <row r="37" spans="1:5" s="132" customFormat="1" x14ac:dyDescent="0.2">
      <c r="A37" s="199"/>
      <c r="B37" s="199"/>
      <c r="C37" s="199"/>
      <c r="D37" s="199"/>
      <c r="E37" s="134"/>
    </row>
    <row r="38" spans="1:5" s="132" customFormat="1" ht="14.5" x14ac:dyDescent="0.35">
      <c r="A38" s="237" t="s">
        <v>194</v>
      </c>
      <c r="B38" s="238"/>
      <c r="C38" s="238"/>
      <c r="D38" s="238"/>
      <c r="E38" s="238"/>
    </row>
    <row r="39" spans="1:5" s="132" customFormat="1" x14ac:dyDescent="0.2">
      <c r="A39" s="99" t="s">
        <v>29</v>
      </c>
      <c r="B39" s="15"/>
      <c r="C39" s="15"/>
      <c r="D39" s="15"/>
      <c r="E39" s="18"/>
    </row>
    <row r="40" spans="1:5" s="132" customFormat="1" x14ac:dyDescent="0.2">
      <c r="A40" s="197" t="s">
        <v>196</v>
      </c>
      <c r="B40" s="15"/>
      <c r="C40" s="15"/>
      <c r="D40" s="15"/>
      <c r="E40" s="100">
        <v>-2.0219999999999998</v>
      </c>
    </row>
    <row r="41" spans="1:5" s="132" customFormat="1" ht="20" x14ac:dyDescent="0.2">
      <c r="A41" s="208" t="s">
        <v>152</v>
      </c>
      <c r="B41" s="15"/>
      <c r="C41" s="15"/>
      <c r="D41" s="15"/>
      <c r="E41" s="18"/>
    </row>
    <row r="42" spans="1:5" s="132" customFormat="1" x14ac:dyDescent="0.2">
      <c r="A42" s="99"/>
      <c r="B42" s="15"/>
      <c r="C42" s="15"/>
      <c r="D42" s="15"/>
      <c r="E42" s="18"/>
    </row>
    <row r="43" spans="1:5" s="132" customFormat="1" ht="14.5" x14ac:dyDescent="0.35">
      <c r="A43" s="237" t="s">
        <v>195</v>
      </c>
      <c r="B43" s="238"/>
      <c r="C43" s="238"/>
      <c r="D43" s="238"/>
      <c r="E43" s="238"/>
    </row>
    <row r="44" spans="1:5" s="132" customFormat="1" x14ac:dyDescent="0.2">
      <c r="A44" s="99" t="s">
        <v>29</v>
      </c>
      <c r="B44" s="102"/>
      <c r="C44" s="102"/>
      <c r="D44" s="102"/>
      <c r="E44" s="198"/>
    </row>
    <row r="45" spans="1:5" s="132" customFormat="1" x14ac:dyDescent="0.2">
      <c r="A45" s="197" t="s">
        <v>210</v>
      </c>
      <c r="B45" s="77">
        <v>-5.8999999999999997E-2</v>
      </c>
      <c r="C45" s="77">
        <v>-0.156</v>
      </c>
      <c r="D45" s="77">
        <v>-3.4569999999999999</v>
      </c>
      <c r="E45" s="134">
        <v>-6.9870000000000001</v>
      </c>
    </row>
    <row r="46" spans="1:5" s="132" customFormat="1" ht="70" x14ac:dyDescent="0.2">
      <c r="A46" s="208" t="s">
        <v>226</v>
      </c>
      <c r="B46" s="141"/>
      <c r="C46" s="141"/>
      <c r="D46" s="141"/>
      <c r="E46" s="134"/>
    </row>
    <row r="47" spans="1:5" x14ac:dyDescent="0.2">
      <c r="A47" s="47"/>
      <c r="B47" s="47"/>
      <c r="C47" s="47"/>
      <c r="D47" s="47"/>
      <c r="E47" s="24"/>
    </row>
    <row r="48" spans="1:5" x14ac:dyDescent="0.2">
      <c r="A48" s="4"/>
      <c r="B48" s="2"/>
      <c r="C48" s="2"/>
      <c r="D48" s="2"/>
      <c r="E48" s="2"/>
    </row>
    <row r="49" spans="1:5" x14ac:dyDescent="0.2">
      <c r="A49" s="5"/>
      <c r="B49" s="33"/>
      <c r="C49" s="33"/>
      <c r="D49" s="33"/>
      <c r="E49" s="33"/>
    </row>
  </sheetData>
  <mergeCells count="8">
    <mergeCell ref="A38:E38"/>
    <mergeCell ref="A43:E43"/>
    <mergeCell ref="A32:E32"/>
    <mergeCell ref="A1:E1"/>
    <mergeCell ref="A13:E13"/>
    <mergeCell ref="A25:E25"/>
    <mergeCell ref="A15:E15"/>
    <mergeCell ref="A20:E20"/>
  </mergeCell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56"/>
  <sheetViews>
    <sheetView topLeftCell="A23" zoomScaleNormal="100" workbookViewId="0">
      <selection activeCell="A48" sqref="A48:E49"/>
    </sheetView>
  </sheetViews>
  <sheetFormatPr defaultColWidth="9.1796875" defaultRowHeight="10" x14ac:dyDescent="0.2"/>
  <cols>
    <col min="1" max="1" width="45.1796875" style="6" customWidth="1"/>
    <col min="2" max="4" width="7.453125" style="6" customWidth="1"/>
    <col min="5" max="5" width="6.81640625" style="6" bestFit="1" customWidth="1"/>
    <col min="6" max="16384" width="9.1796875" style="6"/>
  </cols>
  <sheetData>
    <row r="1" spans="1:6" ht="22.5" customHeight="1" x14ac:dyDescent="0.2">
      <c r="A1" s="240" t="s">
        <v>42</v>
      </c>
      <c r="B1" s="240"/>
      <c r="C1" s="240"/>
      <c r="D1" s="240"/>
      <c r="E1" s="240"/>
    </row>
    <row r="2" spans="1:6" ht="15" customHeight="1" x14ac:dyDescent="0.2">
      <c r="A2" s="16"/>
      <c r="B2" s="16">
        <v>2020</v>
      </c>
      <c r="C2" s="16">
        <v>2021</v>
      </c>
      <c r="D2" s="16">
        <v>2022</v>
      </c>
      <c r="E2" s="16">
        <v>2023</v>
      </c>
    </row>
    <row r="3" spans="1:6" ht="15" customHeight="1" x14ac:dyDescent="0.2">
      <c r="A3" s="17" t="s">
        <v>77</v>
      </c>
      <c r="B3" s="26">
        <v>348.80599999999998</v>
      </c>
      <c r="C3" s="26">
        <v>370.089</v>
      </c>
      <c r="D3" s="26">
        <v>350.34399999999999</v>
      </c>
      <c r="E3" s="26">
        <v>369.464</v>
      </c>
    </row>
    <row r="4" spans="1:6" ht="15" customHeight="1" x14ac:dyDescent="0.2">
      <c r="A4" s="19" t="s">
        <v>208</v>
      </c>
      <c r="B4" s="97"/>
      <c r="C4" s="97"/>
      <c r="D4" s="97">
        <v>-4.3819999999999997</v>
      </c>
      <c r="E4" s="26"/>
    </row>
    <row r="5" spans="1:6" ht="15" customHeight="1" x14ac:dyDescent="0.2">
      <c r="A5" s="19" t="s">
        <v>113</v>
      </c>
      <c r="B5" s="97">
        <v>0.12400000000002365</v>
      </c>
      <c r="C5" s="97">
        <v>-1.4139999999999873</v>
      </c>
      <c r="D5" s="97">
        <v>4.3659999999999801</v>
      </c>
      <c r="E5" s="26"/>
    </row>
    <row r="6" spans="1:6" ht="15" customHeight="1" x14ac:dyDescent="0.2">
      <c r="A6" s="19" t="s">
        <v>80</v>
      </c>
      <c r="B6" s="97"/>
      <c r="C6" s="97"/>
      <c r="D6" s="97"/>
      <c r="E6" s="27">
        <v>11.141999999999996</v>
      </c>
    </row>
    <row r="7" spans="1:6" ht="15" customHeight="1" x14ac:dyDescent="0.2">
      <c r="A7" s="19" t="s">
        <v>114</v>
      </c>
      <c r="B7" s="97"/>
      <c r="C7" s="97">
        <v>-0.08</v>
      </c>
      <c r="D7" s="97">
        <v>-1.1080000000000001</v>
      </c>
      <c r="E7" s="97"/>
    </row>
    <row r="8" spans="1:6" s="132" customFormat="1" ht="15" customHeight="1" x14ac:dyDescent="0.2">
      <c r="A8" s="81" t="s">
        <v>190</v>
      </c>
      <c r="B8" s="97"/>
      <c r="C8" s="97"/>
      <c r="D8" s="97"/>
      <c r="E8" s="27">
        <v>-4.79</v>
      </c>
    </row>
    <row r="9" spans="1:6" s="132" customFormat="1" ht="15" customHeight="1" x14ac:dyDescent="0.2">
      <c r="A9" s="81" t="s">
        <v>191</v>
      </c>
      <c r="B9" s="97">
        <v>-0.13100000000002865</v>
      </c>
      <c r="C9" s="97">
        <v>-0.37900000000000317</v>
      </c>
      <c r="D9" s="97">
        <v>-1.089999999999979</v>
      </c>
      <c r="E9" s="97">
        <v>0.55400000000001004</v>
      </c>
    </row>
    <row r="10" spans="1:6" ht="15" customHeight="1" x14ac:dyDescent="0.2">
      <c r="A10" s="90" t="s">
        <v>115</v>
      </c>
      <c r="B10" s="96">
        <v>-7.0000000000050022E-3</v>
      </c>
      <c r="C10" s="96">
        <v>-1.8729999999999905</v>
      </c>
      <c r="D10" s="96">
        <v>-2.2139999999999986</v>
      </c>
      <c r="E10" s="96">
        <v>6.9060000000000059</v>
      </c>
    </row>
    <row r="11" spans="1:6" ht="15" customHeight="1" x14ac:dyDescent="0.2">
      <c r="A11" s="22" t="s">
        <v>197</v>
      </c>
      <c r="B11" s="28">
        <v>348.79899999999998</v>
      </c>
      <c r="C11" s="28">
        <v>368.21600000000001</v>
      </c>
      <c r="D11" s="28">
        <v>348.13</v>
      </c>
      <c r="E11" s="28">
        <v>376.37</v>
      </c>
      <c r="F11" s="2"/>
    </row>
    <row r="12" spans="1:6" ht="15" customHeight="1" x14ac:dyDescent="0.2">
      <c r="A12" s="17"/>
      <c r="B12" s="17"/>
      <c r="C12" s="17"/>
      <c r="D12" s="17"/>
      <c r="E12" s="68"/>
    </row>
    <row r="13" spans="1:6" ht="19.5" customHeight="1" x14ac:dyDescent="0.2">
      <c r="A13" s="243" t="s">
        <v>62</v>
      </c>
      <c r="B13" s="243"/>
      <c r="C13" s="243"/>
      <c r="D13" s="243"/>
      <c r="E13" s="244"/>
    </row>
    <row r="14" spans="1:6" x14ac:dyDescent="0.2">
      <c r="A14" s="17"/>
      <c r="B14" s="17"/>
      <c r="C14" s="17"/>
      <c r="D14" s="17"/>
      <c r="E14" s="18"/>
    </row>
    <row r="15" spans="1:6" ht="14.5" x14ac:dyDescent="0.35">
      <c r="A15" s="241" t="s">
        <v>116</v>
      </c>
      <c r="B15" s="245"/>
      <c r="C15" s="245"/>
      <c r="D15" s="245"/>
      <c r="E15" s="245"/>
    </row>
    <row r="16" spans="1:6" x14ac:dyDescent="0.2">
      <c r="A16" s="99" t="s">
        <v>29</v>
      </c>
      <c r="B16" s="15"/>
      <c r="C16" s="15"/>
      <c r="D16" s="15"/>
      <c r="E16" s="18"/>
    </row>
    <row r="17" spans="1:5" x14ac:dyDescent="0.2">
      <c r="A17" s="83" t="s">
        <v>117</v>
      </c>
      <c r="B17" s="15"/>
      <c r="C17" s="15"/>
      <c r="D17" s="100">
        <v>-4.3819999999999997</v>
      </c>
      <c r="E17" s="100"/>
    </row>
    <row r="18" spans="1:5" ht="20" x14ac:dyDescent="0.2">
      <c r="A18" s="113" t="s">
        <v>118</v>
      </c>
      <c r="B18" s="15"/>
      <c r="C18" s="15"/>
      <c r="D18" s="101"/>
      <c r="E18" s="18"/>
    </row>
    <row r="19" spans="1:5" x14ac:dyDescent="0.2">
      <c r="A19" s="15"/>
      <c r="B19" s="15"/>
      <c r="C19" s="15"/>
      <c r="D19" s="15"/>
      <c r="E19" s="18"/>
    </row>
    <row r="20" spans="1:5" ht="14.5" x14ac:dyDescent="0.35">
      <c r="A20" s="241" t="s">
        <v>119</v>
      </c>
      <c r="B20" s="245"/>
      <c r="C20" s="245"/>
      <c r="D20" s="245"/>
      <c r="E20" s="245"/>
    </row>
    <row r="21" spans="1:5" x14ac:dyDescent="0.2">
      <c r="A21" s="99" t="s">
        <v>29</v>
      </c>
      <c r="B21" s="102"/>
      <c r="C21" s="102"/>
      <c r="D21" s="102"/>
      <c r="E21" s="112"/>
    </row>
    <row r="22" spans="1:5" x14ac:dyDescent="0.2">
      <c r="A22" s="83" t="s">
        <v>83</v>
      </c>
      <c r="B22" s="103">
        <v>0.124</v>
      </c>
      <c r="C22" s="104">
        <v>-1.4139999999999999</v>
      </c>
      <c r="D22" s="104">
        <v>4.3659999999999997</v>
      </c>
      <c r="E22" s="104"/>
    </row>
    <row r="23" spans="1:5" ht="50" x14ac:dyDescent="0.2">
      <c r="A23" s="113" t="s">
        <v>125</v>
      </c>
      <c r="B23" s="105"/>
      <c r="C23" s="105"/>
      <c r="D23" s="105"/>
      <c r="E23" s="104"/>
    </row>
    <row r="24" spans="1:5" x14ac:dyDescent="0.2">
      <c r="A24" s="17"/>
      <c r="B24" s="17"/>
      <c r="C24" s="17"/>
      <c r="D24" s="17"/>
      <c r="E24" s="18"/>
    </row>
    <row r="25" spans="1:5" ht="15" customHeight="1" x14ac:dyDescent="0.2">
      <c r="A25" s="241" t="s">
        <v>81</v>
      </c>
      <c r="B25" s="241"/>
      <c r="C25" s="241"/>
      <c r="D25" s="241"/>
      <c r="E25" s="242"/>
    </row>
    <row r="26" spans="1:5" x14ac:dyDescent="0.2">
      <c r="A26" s="36" t="s">
        <v>29</v>
      </c>
      <c r="B26" s="36"/>
      <c r="C26" s="36"/>
      <c r="D26" s="36"/>
      <c r="E26" s="43"/>
    </row>
    <row r="27" spans="1:5" x14ac:dyDescent="0.2">
      <c r="A27" s="38" t="s">
        <v>79</v>
      </c>
      <c r="B27" s="38"/>
      <c r="C27" s="38"/>
      <c r="D27" s="38"/>
      <c r="E27" s="25">
        <v>22.126999999999999</v>
      </c>
    </row>
    <row r="28" spans="1:5" x14ac:dyDescent="0.2">
      <c r="A28" s="38"/>
      <c r="B28" s="38"/>
      <c r="C28" s="38"/>
      <c r="D28" s="38"/>
      <c r="E28" s="25"/>
    </row>
    <row r="29" spans="1:5" x14ac:dyDescent="0.2">
      <c r="A29" s="83" t="s">
        <v>83</v>
      </c>
      <c r="B29" s="83"/>
      <c r="C29" s="83"/>
      <c r="D29" s="83"/>
      <c r="E29" s="25">
        <v>-10.984999999999999</v>
      </c>
    </row>
    <row r="30" spans="1:5" ht="40" x14ac:dyDescent="0.2">
      <c r="A30" s="79" t="s">
        <v>111</v>
      </c>
      <c r="B30" s="94"/>
      <c r="C30" s="94"/>
      <c r="D30" s="94"/>
      <c r="E30" s="25"/>
    </row>
    <row r="31" spans="1:5" s="132" customFormat="1" x14ac:dyDescent="0.2">
      <c r="A31" s="141"/>
      <c r="B31" s="141"/>
      <c r="C31" s="141"/>
      <c r="D31" s="141"/>
      <c r="E31" s="134"/>
    </row>
    <row r="32" spans="1:5" s="132" customFormat="1" x14ac:dyDescent="0.2">
      <c r="A32" s="237" t="s">
        <v>142</v>
      </c>
      <c r="B32" s="237"/>
      <c r="C32" s="237"/>
      <c r="D32" s="237"/>
      <c r="E32" s="239"/>
    </row>
    <row r="33" spans="1:5" s="132" customFormat="1" x14ac:dyDescent="0.2">
      <c r="A33" s="141"/>
      <c r="B33" s="141"/>
      <c r="C33" s="141"/>
      <c r="D33" s="141"/>
      <c r="E33" s="134"/>
    </row>
    <row r="34" spans="1:5" s="132" customFormat="1" x14ac:dyDescent="0.2">
      <c r="A34" s="137" t="s">
        <v>29</v>
      </c>
      <c r="B34" s="141"/>
      <c r="C34" s="141"/>
      <c r="D34" s="141"/>
      <c r="E34" s="134"/>
    </row>
    <row r="35" spans="1:5" s="132" customFormat="1" x14ac:dyDescent="0.2">
      <c r="A35" s="139" t="s">
        <v>151</v>
      </c>
      <c r="B35" s="141"/>
      <c r="C35" s="129">
        <v>-0.08</v>
      </c>
      <c r="D35" s="129">
        <v>-1.1080000000000001</v>
      </c>
      <c r="E35" s="134"/>
    </row>
    <row r="36" spans="1:5" s="132" customFormat="1" ht="20" x14ac:dyDescent="0.2">
      <c r="A36" s="185" t="s">
        <v>152</v>
      </c>
      <c r="B36" s="141"/>
      <c r="C36" s="141"/>
      <c r="D36" s="141"/>
      <c r="E36" s="134"/>
    </row>
    <row r="37" spans="1:5" s="132" customFormat="1" x14ac:dyDescent="0.2">
      <c r="A37" s="199"/>
      <c r="B37" s="199"/>
      <c r="C37" s="199"/>
      <c r="D37" s="199"/>
      <c r="E37" s="134"/>
    </row>
    <row r="38" spans="1:5" s="132" customFormat="1" ht="14.5" x14ac:dyDescent="0.35">
      <c r="A38" s="237" t="s">
        <v>194</v>
      </c>
      <c r="B38" s="238"/>
      <c r="C38" s="238"/>
      <c r="D38" s="238"/>
      <c r="E38" s="238"/>
    </row>
    <row r="39" spans="1:5" s="132" customFormat="1" x14ac:dyDescent="0.2">
      <c r="A39" s="99" t="s">
        <v>29</v>
      </c>
      <c r="B39" s="15"/>
      <c r="C39" s="15"/>
      <c r="D39" s="15"/>
      <c r="E39" s="18"/>
    </row>
    <row r="40" spans="1:5" s="132" customFormat="1" x14ac:dyDescent="0.2">
      <c r="A40" s="197" t="s">
        <v>196</v>
      </c>
      <c r="B40" s="15"/>
      <c r="C40" s="15"/>
      <c r="D40" s="15"/>
      <c r="E40" s="100">
        <v>-4.79</v>
      </c>
    </row>
    <row r="41" spans="1:5" s="132" customFormat="1" ht="20" x14ac:dyDescent="0.2">
      <c r="A41" s="208" t="s">
        <v>152</v>
      </c>
      <c r="B41" s="15"/>
      <c r="C41" s="15"/>
      <c r="D41" s="15"/>
      <c r="E41" s="18"/>
    </row>
    <row r="42" spans="1:5" s="132" customFormat="1" x14ac:dyDescent="0.2">
      <c r="A42" s="99"/>
      <c r="B42" s="15"/>
      <c r="C42" s="15"/>
      <c r="D42" s="15"/>
      <c r="E42" s="18"/>
    </row>
    <row r="43" spans="1:5" s="132" customFormat="1" ht="14.5" x14ac:dyDescent="0.35">
      <c r="A43" s="237" t="s">
        <v>195</v>
      </c>
      <c r="B43" s="238"/>
      <c r="C43" s="238"/>
      <c r="D43" s="238"/>
      <c r="E43" s="238"/>
    </row>
    <row r="44" spans="1:5" s="132" customFormat="1" x14ac:dyDescent="0.2">
      <c r="A44" s="99" t="s">
        <v>29</v>
      </c>
      <c r="B44" s="102"/>
      <c r="C44" s="102"/>
      <c r="D44" s="102"/>
      <c r="E44" s="198"/>
    </row>
    <row r="45" spans="1:5" s="132" customFormat="1" x14ac:dyDescent="0.2">
      <c r="A45" s="197" t="s">
        <v>210</v>
      </c>
      <c r="B45" s="77">
        <v>-0.13100000000000001</v>
      </c>
      <c r="C45" s="77">
        <v>-0.379</v>
      </c>
      <c r="D45" s="77">
        <v>-1.0900000000000001</v>
      </c>
      <c r="E45" s="134">
        <v>0.55400000000000005</v>
      </c>
    </row>
    <row r="46" spans="1:5" s="132" customFormat="1" ht="70" x14ac:dyDescent="0.2">
      <c r="A46" s="208" t="s">
        <v>227</v>
      </c>
      <c r="B46" s="77"/>
      <c r="C46" s="77"/>
      <c r="D46" s="77"/>
      <c r="E46" s="134"/>
    </row>
    <row r="47" spans="1:5" x14ac:dyDescent="0.2">
      <c r="A47" s="209"/>
      <c r="B47" s="20"/>
      <c r="C47" s="20"/>
      <c r="D47" s="20"/>
      <c r="E47" s="21"/>
    </row>
    <row r="48" spans="1:5" x14ac:dyDescent="0.2">
      <c r="A48" s="4"/>
      <c r="B48" s="2"/>
      <c r="C48" s="2"/>
      <c r="D48" s="2"/>
      <c r="E48" s="2"/>
    </row>
    <row r="49" spans="1:5" x14ac:dyDescent="0.2">
      <c r="A49" s="5"/>
      <c r="B49" s="9"/>
      <c r="C49" s="9"/>
      <c r="D49" s="9"/>
      <c r="E49" s="9"/>
    </row>
    <row r="51" spans="1:5" x14ac:dyDescent="0.2">
      <c r="A51" s="7"/>
      <c r="B51" s="7"/>
      <c r="C51" s="7"/>
      <c r="D51" s="7"/>
      <c r="E51" s="7"/>
    </row>
    <row r="52" spans="1:5" s="7" customFormat="1" x14ac:dyDescent="0.2"/>
    <row r="53" spans="1:5" s="7" customFormat="1" ht="14.5" x14ac:dyDescent="0.35">
      <c r="A53" s="51"/>
      <c r="B53" s="51"/>
      <c r="C53" s="51"/>
      <c r="D53" s="51"/>
      <c r="E53" s="52"/>
    </row>
    <row r="54" spans="1:5" s="7" customFormat="1" ht="14.5" x14ac:dyDescent="0.35">
      <c r="A54" s="51"/>
      <c r="B54" s="51"/>
      <c r="C54" s="51"/>
      <c r="D54" s="51"/>
      <c r="E54" s="52"/>
    </row>
    <row r="55" spans="1:5" s="7" customFormat="1" x14ac:dyDescent="0.2">
      <c r="A55" s="50"/>
    </row>
    <row r="56" spans="1:5" x14ac:dyDescent="0.2">
      <c r="A56" s="50"/>
      <c r="B56" s="7"/>
      <c r="C56" s="7"/>
      <c r="D56" s="7"/>
      <c r="E56" s="7"/>
    </row>
  </sheetData>
  <mergeCells count="8">
    <mergeCell ref="A38:E38"/>
    <mergeCell ref="A43:E43"/>
    <mergeCell ref="A32:E32"/>
    <mergeCell ref="A1:E1"/>
    <mergeCell ref="A13:E13"/>
    <mergeCell ref="A25:E25"/>
    <mergeCell ref="A15:E15"/>
    <mergeCell ref="A20:E20"/>
  </mergeCells>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H48"/>
  <sheetViews>
    <sheetView workbookViewId="0">
      <selection activeCell="A47" sqref="A47:E48"/>
    </sheetView>
  </sheetViews>
  <sheetFormatPr defaultColWidth="9.1796875" defaultRowHeight="15.75" customHeight="1" x14ac:dyDescent="0.2"/>
  <cols>
    <col min="1" max="1" width="43.453125" style="6" customWidth="1"/>
    <col min="2" max="4" width="10.54296875" style="6" customWidth="1"/>
    <col min="5" max="5" width="6.81640625" style="6" bestFit="1" customWidth="1"/>
    <col min="6" max="16384" width="9.1796875" style="6"/>
  </cols>
  <sheetData>
    <row r="1" spans="1:8" ht="15.75" customHeight="1" x14ac:dyDescent="0.2">
      <c r="A1" s="240" t="s">
        <v>47</v>
      </c>
      <c r="B1" s="240"/>
      <c r="C1" s="240"/>
      <c r="D1" s="240"/>
      <c r="E1" s="240"/>
    </row>
    <row r="2" spans="1:8" ht="15.75" customHeight="1" x14ac:dyDescent="0.35">
      <c r="A2" s="16"/>
      <c r="B2" s="16">
        <v>2020</v>
      </c>
      <c r="C2" s="16">
        <v>2021</v>
      </c>
      <c r="D2" s="16">
        <v>2022</v>
      </c>
      <c r="E2" s="16">
        <v>2023</v>
      </c>
      <c r="G2"/>
      <c r="H2"/>
    </row>
    <row r="3" spans="1:8" ht="15.75" customHeight="1" x14ac:dyDescent="0.35">
      <c r="A3" s="17" t="s">
        <v>77</v>
      </c>
      <c r="B3" s="26">
        <v>178.34899999999999</v>
      </c>
      <c r="C3" s="26">
        <v>188.35499999999999</v>
      </c>
      <c r="D3" s="26">
        <v>194.119</v>
      </c>
      <c r="E3" s="26">
        <v>198.059</v>
      </c>
      <c r="G3"/>
      <c r="H3"/>
    </row>
    <row r="4" spans="1:8" ht="15.75" customHeight="1" x14ac:dyDescent="0.35">
      <c r="A4" s="19" t="s">
        <v>208</v>
      </c>
      <c r="B4" s="97"/>
      <c r="C4" s="97"/>
      <c r="D4" s="97">
        <v>-1.994</v>
      </c>
      <c r="E4" s="26"/>
      <c r="G4" s="42"/>
      <c r="H4" s="42"/>
    </row>
    <row r="5" spans="1:8" ht="15.75" customHeight="1" x14ac:dyDescent="0.35">
      <c r="A5" s="19" t="s">
        <v>113</v>
      </c>
      <c r="B5" s="97">
        <v>-2.3879999999999768</v>
      </c>
      <c r="C5" s="97">
        <v>1.5080000000000098</v>
      </c>
      <c r="D5" s="97">
        <v>-0.19800000000000728</v>
      </c>
      <c r="E5" s="26"/>
      <c r="G5" s="42"/>
      <c r="H5" s="42"/>
    </row>
    <row r="6" spans="1:8" ht="15.75" customHeight="1" x14ac:dyDescent="0.35">
      <c r="A6" s="19" t="s">
        <v>80</v>
      </c>
      <c r="B6" s="97"/>
      <c r="C6" s="97"/>
      <c r="D6" s="97"/>
      <c r="E6" s="27">
        <v>12.430000000000007</v>
      </c>
      <c r="G6"/>
      <c r="H6"/>
    </row>
    <row r="7" spans="1:8" ht="15.75" customHeight="1" x14ac:dyDescent="0.35">
      <c r="A7" s="19" t="s">
        <v>114</v>
      </c>
      <c r="B7" s="97"/>
      <c r="C7" s="97">
        <v>1.0209999999999999</v>
      </c>
      <c r="D7" s="97">
        <v>1.8779999999999999</v>
      </c>
      <c r="E7" s="97">
        <v>-7.320999999999998</v>
      </c>
      <c r="G7" s="42"/>
      <c r="H7" s="42"/>
    </row>
    <row r="8" spans="1:8" s="132" customFormat="1" ht="15.75" customHeight="1" x14ac:dyDescent="0.35">
      <c r="A8" s="81" t="s">
        <v>190</v>
      </c>
      <c r="B8" s="97"/>
      <c r="C8" s="97"/>
      <c r="D8" s="97"/>
      <c r="E8" s="27">
        <v>8.859</v>
      </c>
      <c r="G8" s="42"/>
      <c r="H8" s="42"/>
    </row>
    <row r="9" spans="1:8" s="132" customFormat="1" ht="15.75" customHeight="1" x14ac:dyDescent="0.35">
      <c r="A9" s="81" t="s">
        <v>191</v>
      </c>
      <c r="B9" s="97">
        <v>-6.8000000000012051E-2</v>
      </c>
      <c r="C9" s="97">
        <v>-1.7589999999999995</v>
      </c>
      <c r="D9" s="97">
        <v>0.28700000000002057</v>
      </c>
      <c r="E9" s="97">
        <v>-0.94199999999999839</v>
      </c>
      <c r="G9" s="42"/>
      <c r="H9" s="42"/>
    </row>
    <row r="10" spans="1:8" ht="15.75" customHeight="1" x14ac:dyDescent="0.35">
      <c r="A10" s="90" t="s">
        <v>115</v>
      </c>
      <c r="B10" s="96">
        <v>-2.4559999999999889</v>
      </c>
      <c r="C10" s="96">
        <v>0.77000000000001023</v>
      </c>
      <c r="D10" s="96">
        <v>-2.6999999999986812E-2</v>
      </c>
      <c r="E10" s="96">
        <v>13.02600000000001</v>
      </c>
      <c r="G10" s="42"/>
      <c r="H10" s="42"/>
    </row>
    <row r="11" spans="1:8" ht="18.75" customHeight="1" x14ac:dyDescent="0.2">
      <c r="A11" s="22" t="s">
        <v>197</v>
      </c>
      <c r="B11" s="28">
        <v>175.893</v>
      </c>
      <c r="C11" s="28">
        <v>189.125</v>
      </c>
      <c r="D11" s="28">
        <v>194.09200000000001</v>
      </c>
      <c r="E11" s="28">
        <v>211.08500000000001</v>
      </c>
      <c r="F11" s="2"/>
    </row>
    <row r="12" spans="1:8" ht="21.75" customHeight="1" x14ac:dyDescent="0.2">
      <c r="A12" s="250" t="s">
        <v>238</v>
      </c>
      <c r="B12" s="250"/>
      <c r="C12" s="250"/>
      <c r="D12" s="250"/>
      <c r="E12" s="250"/>
    </row>
    <row r="13" spans="1:8" ht="15.75" customHeight="1" x14ac:dyDescent="0.2">
      <c r="A13" s="17"/>
      <c r="B13" s="17"/>
      <c r="C13" s="17"/>
      <c r="D13" s="17"/>
      <c r="E13" s="18"/>
    </row>
    <row r="14" spans="1:8" ht="15.75" customHeight="1" x14ac:dyDescent="0.35">
      <c r="A14" s="241" t="s">
        <v>116</v>
      </c>
      <c r="B14" s="245"/>
      <c r="C14" s="245"/>
      <c r="D14" s="245"/>
      <c r="E14" s="245"/>
    </row>
    <row r="15" spans="1:8" ht="15.75" customHeight="1" x14ac:dyDescent="0.2">
      <c r="A15" s="99" t="s">
        <v>29</v>
      </c>
      <c r="B15" s="15"/>
      <c r="C15" s="15"/>
      <c r="D15" s="15"/>
      <c r="E15" s="18"/>
    </row>
    <row r="16" spans="1:8" ht="15.75" customHeight="1" x14ac:dyDescent="0.2">
      <c r="A16" s="83" t="s">
        <v>117</v>
      </c>
      <c r="B16" s="15"/>
      <c r="C16" s="15"/>
      <c r="D16" s="100">
        <v>-1.994</v>
      </c>
      <c r="E16" s="100"/>
    </row>
    <row r="17" spans="1:5" ht="15.75" customHeight="1" x14ac:dyDescent="0.2">
      <c r="A17" s="113" t="s">
        <v>118</v>
      </c>
      <c r="B17" s="15"/>
      <c r="C17" s="15"/>
      <c r="D17" s="101"/>
      <c r="E17" s="18"/>
    </row>
    <row r="18" spans="1:5" ht="15.75" customHeight="1" x14ac:dyDescent="0.2">
      <c r="A18" s="15"/>
      <c r="B18" s="15"/>
      <c r="C18" s="15"/>
      <c r="D18" s="15"/>
      <c r="E18" s="18"/>
    </row>
    <row r="19" spans="1:5" ht="15.75" customHeight="1" x14ac:dyDescent="0.35">
      <c r="A19" s="241" t="s">
        <v>119</v>
      </c>
      <c r="B19" s="245"/>
      <c r="C19" s="245"/>
      <c r="D19" s="245"/>
      <c r="E19" s="245"/>
    </row>
    <row r="20" spans="1:5" ht="15.75" customHeight="1" x14ac:dyDescent="0.2">
      <c r="A20" s="99" t="s">
        <v>29</v>
      </c>
      <c r="B20" s="102"/>
      <c r="C20" s="102"/>
      <c r="D20" s="102"/>
      <c r="E20" s="112"/>
    </row>
    <row r="21" spans="1:5" ht="15.75" customHeight="1" x14ac:dyDescent="0.2">
      <c r="A21" s="83" t="s">
        <v>83</v>
      </c>
      <c r="B21" s="103">
        <v>-2.3879999999999999</v>
      </c>
      <c r="C21" s="104">
        <v>1.508</v>
      </c>
      <c r="D21" s="104">
        <v>-0.19800000000000001</v>
      </c>
      <c r="E21" s="104"/>
    </row>
    <row r="22" spans="1:5" ht="45.65" customHeight="1" x14ac:dyDescent="0.2">
      <c r="A22" s="113" t="s">
        <v>126</v>
      </c>
      <c r="B22" s="105"/>
      <c r="C22" s="105"/>
      <c r="D22" s="105"/>
      <c r="E22" s="104"/>
    </row>
    <row r="23" spans="1:5" ht="15.75" customHeight="1" x14ac:dyDescent="0.2">
      <c r="A23" s="17"/>
      <c r="B23" s="17"/>
      <c r="C23" s="17"/>
      <c r="D23" s="17"/>
      <c r="E23" s="18"/>
    </row>
    <row r="24" spans="1:5" ht="15.75" customHeight="1" x14ac:dyDescent="0.2">
      <c r="A24" s="241" t="s">
        <v>81</v>
      </c>
      <c r="B24" s="241"/>
      <c r="C24" s="241"/>
      <c r="D24" s="241"/>
      <c r="E24" s="242"/>
    </row>
    <row r="25" spans="1:5" ht="18.649999999999999" customHeight="1" x14ac:dyDescent="0.2">
      <c r="A25" s="36" t="s">
        <v>29</v>
      </c>
      <c r="B25" s="36"/>
      <c r="C25" s="36"/>
      <c r="D25" s="36"/>
      <c r="E25" s="43"/>
    </row>
    <row r="26" spans="1:5" ht="14.25" customHeight="1" x14ac:dyDescent="0.2">
      <c r="A26" s="38" t="s">
        <v>79</v>
      </c>
      <c r="B26" s="38"/>
      <c r="C26" s="38"/>
      <c r="D26" s="38"/>
      <c r="E26" s="25">
        <v>14.621</v>
      </c>
    </row>
    <row r="27" spans="1:5" ht="14.25" customHeight="1" x14ac:dyDescent="0.2">
      <c r="A27" s="38"/>
      <c r="B27" s="38"/>
      <c r="C27" s="38"/>
      <c r="D27" s="38"/>
      <c r="E27" s="25"/>
    </row>
    <row r="28" spans="1:5" ht="14.25" customHeight="1" x14ac:dyDescent="0.2">
      <c r="A28" s="83" t="s">
        <v>83</v>
      </c>
      <c r="B28" s="83"/>
      <c r="C28" s="83"/>
      <c r="D28" s="83"/>
      <c r="E28" s="25">
        <v>-2.1909999999999998</v>
      </c>
    </row>
    <row r="29" spans="1:5" ht="33.75" customHeight="1" x14ac:dyDescent="0.2">
      <c r="A29" s="141" t="s">
        <v>97</v>
      </c>
      <c r="B29" s="141"/>
      <c r="C29" s="141"/>
      <c r="D29" s="141"/>
      <c r="E29" s="97"/>
    </row>
    <row r="30" spans="1:5" s="132" customFormat="1" ht="10" x14ac:dyDescent="0.2">
      <c r="A30" s="141"/>
      <c r="B30" s="141"/>
      <c r="C30" s="141"/>
      <c r="D30" s="141"/>
      <c r="E30" s="97"/>
    </row>
    <row r="31" spans="1:5" s="132" customFormat="1" ht="10" x14ac:dyDescent="0.2">
      <c r="A31" s="237" t="s">
        <v>142</v>
      </c>
      <c r="B31" s="237"/>
      <c r="C31" s="237"/>
      <c r="D31" s="237"/>
      <c r="E31" s="239"/>
    </row>
    <row r="32" spans="1:5" s="132" customFormat="1" ht="10" x14ac:dyDescent="0.2">
      <c r="A32" s="141"/>
      <c r="B32" s="141"/>
      <c r="C32" s="141"/>
      <c r="D32" s="141"/>
      <c r="E32" s="97"/>
    </row>
    <row r="33" spans="1:5" s="132" customFormat="1" ht="10" x14ac:dyDescent="0.2">
      <c r="A33" s="137" t="s">
        <v>29</v>
      </c>
      <c r="B33" s="141"/>
      <c r="C33" s="141"/>
      <c r="D33" s="141"/>
      <c r="E33" s="97"/>
    </row>
    <row r="34" spans="1:5" s="132" customFormat="1" ht="10" x14ac:dyDescent="0.2">
      <c r="A34" s="139" t="s">
        <v>151</v>
      </c>
      <c r="B34" s="141"/>
      <c r="C34" s="77">
        <v>1.0209999999999999</v>
      </c>
      <c r="D34" s="77">
        <v>1.8779999999999999</v>
      </c>
      <c r="E34" s="97">
        <v>-7.3209999999999997</v>
      </c>
    </row>
    <row r="35" spans="1:5" s="132" customFormat="1" ht="20" x14ac:dyDescent="0.2">
      <c r="A35" s="185" t="s">
        <v>152</v>
      </c>
      <c r="B35" s="141"/>
      <c r="C35" s="141"/>
      <c r="D35" s="141"/>
      <c r="E35" s="97"/>
    </row>
    <row r="36" spans="1:5" s="132" customFormat="1" ht="10" x14ac:dyDescent="0.2">
      <c r="A36" s="199"/>
      <c r="B36" s="199"/>
      <c r="C36" s="199"/>
      <c r="D36" s="199"/>
      <c r="E36" s="97"/>
    </row>
    <row r="37" spans="1:5" s="132" customFormat="1" ht="14.5" x14ac:dyDescent="0.35">
      <c r="A37" s="237" t="s">
        <v>194</v>
      </c>
      <c r="B37" s="238"/>
      <c r="C37" s="238"/>
      <c r="D37" s="238"/>
      <c r="E37" s="238"/>
    </row>
    <row r="38" spans="1:5" s="132" customFormat="1" ht="10" x14ac:dyDescent="0.2">
      <c r="A38" s="99" t="s">
        <v>29</v>
      </c>
      <c r="B38" s="15"/>
      <c r="C38" s="15"/>
      <c r="D38" s="15"/>
      <c r="E38" s="18"/>
    </row>
    <row r="39" spans="1:5" s="132" customFormat="1" ht="10" x14ac:dyDescent="0.2">
      <c r="A39" s="197" t="s">
        <v>196</v>
      </c>
      <c r="B39" s="15"/>
      <c r="C39" s="15"/>
      <c r="D39" s="15"/>
      <c r="E39" s="100">
        <v>8.859</v>
      </c>
    </row>
    <row r="40" spans="1:5" s="132" customFormat="1" ht="20" x14ac:dyDescent="0.2">
      <c r="A40" s="208" t="s">
        <v>152</v>
      </c>
      <c r="B40" s="15"/>
      <c r="C40" s="15"/>
      <c r="D40" s="15"/>
      <c r="E40" s="18"/>
    </row>
    <row r="41" spans="1:5" s="132" customFormat="1" ht="10" x14ac:dyDescent="0.2">
      <c r="A41" s="99"/>
      <c r="B41" s="15"/>
      <c r="C41" s="15"/>
      <c r="D41" s="15"/>
      <c r="E41" s="18"/>
    </row>
    <row r="42" spans="1:5" s="132" customFormat="1" ht="14.5" x14ac:dyDescent="0.35">
      <c r="A42" s="237" t="s">
        <v>195</v>
      </c>
      <c r="B42" s="238"/>
      <c r="C42" s="238"/>
      <c r="D42" s="238"/>
      <c r="E42" s="238"/>
    </row>
    <row r="43" spans="1:5" s="132" customFormat="1" ht="10" x14ac:dyDescent="0.2">
      <c r="A43" s="99" t="s">
        <v>29</v>
      </c>
      <c r="B43" s="102"/>
      <c r="C43" s="102"/>
      <c r="D43" s="102"/>
      <c r="E43" s="198"/>
    </row>
    <row r="44" spans="1:5" s="132" customFormat="1" ht="10" x14ac:dyDescent="0.2">
      <c r="A44" s="197" t="s">
        <v>210</v>
      </c>
      <c r="B44" s="77">
        <v>-6.8000000000000005E-2</v>
      </c>
      <c r="C44" s="77">
        <v>-1.7589999999999999</v>
      </c>
      <c r="D44" s="77">
        <v>0.28699999999999998</v>
      </c>
      <c r="E44" s="97">
        <v>-0.94199999999999995</v>
      </c>
    </row>
    <row r="45" spans="1:5" s="132" customFormat="1" ht="80" x14ac:dyDescent="0.2">
      <c r="A45" s="208" t="s">
        <v>228</v>
      </c>
      <c r="B45" s="199"/>
      <c r="C45" s="199"/>
      <c r="D45" s="199"/>
      <c r="E45" s="97"/>
    </row>
    <row r="46" spans="1:5" s="132" customFormat="1" ht="15.75" customHeight="1" x14ac:dyDescent="0.2">
      <c r="A46" s="86"/>
      <c r="B46" s="86"/>
      <c r="C46" s="86"/>
      <c r="D46" s="86"/>
      <c r="E46" s="21"/>
    </row>
    <row r="47" spans="1:5" ht="15.75" customHeight="1" x14ac:dyDescent="0.2">
      <c r="A47" s="4"/>
      <c r="B47" s="2"/>
      <c r="C47" s="2"/>
      <c r="D47" s="2"/>
      <c r="E47" s="2"/>
    </row>
    <row r="48" spans="1:5" ht="15.75" customHeight="1" x14ac:dyDescent="0.2">
      <c r="A48" s="5"/>
      <c r="B48" s="33"/>
      <c r="C48" s="33"/>
      <c r="D48" s="33"/>
      <c r="E48" s="33"/>
    </row>
  </sheetData>
  <mergeCells count="8">
    <mergeCell ref="A1:E1"/>
    <mergeCell ref="A14:E14"/>
    <mergeCell ref="A19:E19"/>
    <mergeCell ref="A37:E37"/>
    <mergeCell ref="A42:E42"/>
    <mergeCell ref="A31:E31"/>
    <mergeCell ref="A12:E12"/>
    <mergeCell ref="A24:E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G69"/>
  <sheetViews>
    <sheetView workbookViewId="0">
      <selection activeCell="F68" sqref="F68"/>
    </sheetView>
  </sheetViews>
  <sheetFormatPr defaultColWidth="9.1796875" defaultRowHeight="10" x14ac:dyDescent="0.2"/>
  <cols>
    <col min="1" max="1" width="9.1796875" style="132"/>
    <col min="2" max="2" width="48.1796875" style="6" customWidth="1"/>
    <col min="3" max="5" width="11" style="6" customWidth="1"/>
    <col min="6" max="6" width="10.1796875" style="6" bestFit="1" customWidth="1"/>
    <col min="7" max="7" width="9.1796875" style="6"/>
    <col min="8" max="8" width="54.26953125" style="6" customWidth="1"/>
    <col min="9" max="16384" width="9.1796875" style="6"/>
  </cols>
  <sheetData>
    <row r="1" spans="2:7" ht="13.4" customHeight="1" x14ac:dyDescent="0.2">
      <c r="B1" s="240" t="s">
        <v>43</v>
      </c>
      <c r="C1" s="240"/>
      <c r="D1" s="240"/>
      <c r="E1" s="240"/>
      <c r="F1" s="240"/>
    </row>
    <row r="2" spans="2:7" ht="14.5" customHeight="1" x14ac:dyDescent="0.2">
      <c r="B2" s="16"/>
      <c r="C2" s="16">
        <v>2020</v>
      </c>
      <c r="D2" s="16">
        <v>2021</v>
      </c>
      <c r="E2" s="16">
        <v>2022</v>
      </c>
      <c r="F2" s="16">
        <v>2023</v>
      </c>
    </row>
    <row r="3" spans="2:7" ht="14.5" customHeight="1" x14ac:dyDescent="0.2">
      <c r="B3" s="17" t="s">
        <v>77</v>
      </c>
      <c r="C3" s="26">
        <v>24651.8</v>
      </c>
      <c r="D3" s="26">
        <v>25859.436000000002</v>
      </c>
      <c r="E3" s="26">
        <v>26369.276999999998</v>
      </c>
      <c r="F3" s="26">
        <v>26200.59</v>
      </c>
    </row>
    <row r="4" spans="2:7" ht="14.5" customHeight="1" x14ac:dyDescent="0.2">
      <c r="B4" s="19" t="s">
        <v>209</v>
      </c>
      <c r="C4" s="97"/>
      <c r="D4" s="97"/>
      <c r="E4" s="97">
        <v>-8.1999999999999993</v>
      </c>
      <c r="F4" s="26"/>
    </row>
    <row r="5" spans="2:7" ht="14.5" customHeight="1" x14ac:dyDescent="0.2">
      <c r="B5" s="19" t="s">
        <v>113</v>
      </c>
      <c r="C5" s="97">
        <v>22.833000000002357</v>
      </c>
      <c r="D5" s="97">
        <v>-92.182000000000698</v>
      </c>
      <c r="E5" s="97">
        <v>-0.69099999999962236</v>
      </c>
      <c r="F5" s="26"/>
    </row>
    <row r="6" spans="2:7" ht="14.5" customHeight="1" x14ac:dyDescent="0.2">
      <c r="B6" s="19" t="s">
        <v>80</v>
      </c>
      <c r="C6" s="97"/>
      <c r="D6" s="97"/>
      <c r="E6" s="97"/>
      <c r="F6" s="27">
        <v>1934.6630000000005</v>
      </c>
    </row>
    <row r="7" spans="2:7" ht="14.5" customHeight="1" x14ac:dyDescent="0.2">
      <c r="B7" s="19" t="s">
        <v>114</v>
      </c>
      <c r="C7" s="97"/>
      <c r="D7" s="97">
        <v>-13.002000000000001</v>
      </c>
      <c r="E7" s="97">
        <v>-5.1929999999999996</v>
      </c>
      <c r="F7" s="97">
        <v>-118.21399999999994</v>
      </c>
    </row>
    <row r="8" spans="2:7" s="132" customFormat="1" ht="14.5" customHeight="1" x14ac:dyDescent="0.2">
      <c r="B8" s="81" t="s">
        <v>190</v>
      </c>
      <c r="C8" s="97"/>
      <c r="D8" s="97"/>
      <c r="E8" s="97"/>
      <c r="F8" s="27">
        <v>-152.28100000000001</v>
      </c>
    </row>
    <row r="9" spans="2:7" s="132" customFormat="1" ht="14.5" customHeight="1" x14ac:dyDescent="0.2">
      <c r="B9" s="81" t="s">
        <v>191</v>
      </c>
      <c r="C9" s="97">
        <v>18.072999999996682</v>
      </c>
      <c r="D9" s="97">
        <v>-64.581000000002362</v>
      </c>
      <c r="E9" s="97">
        <v>-76.033999999998954</v>
      </c>
      <c r="F9" s="97">
        <v>165.40199999999919</v>
      </c>
    </row>
    <row r="10" spans="2:7" ht="14.5" customHeight="1" x14ac:dyDescent="0.2">
      <c r="B10" s="90" t="s">
        <v>115</v>
      </c>
      <c r="C10" s="96">
        <v>40.90599999999904</v>
      </c>
      <c r="D10" s="96">
        <v>-169.76500000000306</v>
      </c>
      <c r="E10" s="96">
        <v>-90.117999999998574</v>
      </c>
      <c r="F10" s="96">
        <v>1829.5699999999997</v>
      </c>
    </row>
    <row r="11" spans="2:7" ht="14.5" customHeight="1" x14ac:dyDescent="0.2">
      <c r="B11" s="22" t="s">
        <v>197</v>
      </c>
      <c r="C11" s="28">
        <v>24692.705999999998</v>
      </c>
      <c r="D11" s="28">
        <v>25689.670999999998</v>
      </c>
      <c r="E11" s="28">
        <v>26279.159</v>
      </c>
      <c r="F11" s="28">
        <v>28030.16</v>
      </c>
      <c r="G11" s="2"/>
    </row>
    <row r="12" spans="2:7" ht="14.5" customHeight="1" x14ac:dyDescent="0.2">
      <c r="B12" s="17"/>
      <c r="C12" s="17"/>
      <c r="D12" s="17"/>
      <c r="E12" s="17"/>
      <c r="F12" s="18"/>
    </row>
    <row r="13" spans="2:7" ht="14.5" customHeight="1" x14ac:dyDescent="0.2">
      <c r="B13" s="243" t="s">
        <v>58</v>
      </c>
      <c r="C13" s="243"/>
      <c r="D13" s="243"/>
      <c r="E13" s="243"/>
      <c r="F13" s="244"/>
    </row>
    <row r="14" spans="2:7" ht="14.5" customHeight="1" x14ac:dyDescent="0.2">
      <c r="B14" s="29"/>
      <c r="C14" s="29"/>
      <c r="D14" s="29"/>
      <c r="E14" s="29"/>
      <c r="F14" s="18"/>
    </row>
    <row r="15" spans="2:7" ht="14.5" customHeight="1" x14ac:dyDescent="0.35">
      <c r="B15" s="241" t="s">
        <v>116</v>
      </c>
      <c r="C15" s="245"/>
      <c r="D15" s="245"/>
      <c r="E15" s="245"/>
      <c r="F15" s="245"/>
    </row>
    <row r="16" spans="2:7" ht="14.5" customHeight="1" x14ac:dyDescent="0.2">
      <c r="B16" s="99" t="s">
        <v>29</v>
      </c>
      <c r="C16" s="15"/>
      <c r="D16" s="15"/>
      <c r="E16" s="15"/>
      <c r="F16" s="18"/>
    </row>
    <row r="17" spans="2:6" ht="14.5" customHeight="1" x14ac:dyDescent="0.2">
      <c r="B17" s="83" t="s">
        <v>117</v>
      </c>
      <c r="C17" s="15"/>
      <c r="D17" s="15"/>
      <c r="E17" s="100">
        <v>-8.1999999999999993</v>
      </c>
      <c r="F17" s="100"/>
    </row>
    <row r="18" spans="2:6" ht="22.5" customHeight="1" x14ac:dyDescent="0.2">
      <c r="B18" s="113" t="s">
        <v>118</v>
      </c>
      <c r="C18" s="15"/>
      <c r="D18" s="15"/>
      <c r="E18" s="101"/>
      <c r="F18" s="18"/>
    </row>
    <row r="19" spans="2:6" ht="14.5" customHeight="1" x14ac:dyDescent="0.2">
      <c r="B19" s="15"/>
      <c r="C19" s="15"/>
      <c r="D19" s="15"/>
      <c r="E19" s="15"/>
      <c r="F19" s="18"/>
    </row>
    <row r="20" spans="2:6" ht="14.5" customHeight="1" x14ac:dyDescent="0.35">
      <c r="B20" s="241" t="s">
        <v>119</v>
      </c>
      <c r="C20" s="245"/>
      <c r="D20" s="245"/>
      <c r="E20" s="245"/>
      <c r="F20" s="245"/>
    </row>
    <row r="21" spans="2:6" ht="14.5" customHeight="1" x14ac:dyDescent="0.2">
      <c r="B21" s="99" t="s">
        <v>29</v>
      </c>
      <c r="C21" s="102"/>
      <c r="D21" s="102"/>
      <c r="E21" s="102"/>
      <c r="F21" s="112"/>
    </row>
    <row r="22" spans="2:6" ht="14.5" customHeight="1" x14ac:dyDescent="0.2">
      <c r="B22" s="83" t="s">
        <v>83</v>
      </c>
      <c r="C22" s="103">
        <v>22.832999999999998</v>
      </c>
      <c r="D22" s="104">
        <v>-92.182000000000002</v>
      </c>
      <c r="E22" s="104">
        <v>-0.69099999999999995</v>
      </c>
      <c r="F22" s="104"/>
    </row>
    <row r="23" spans="2:6" ht="14.5" customHeight="1" x14ac:dyDescent="0.2">
      <c r="B23" s="113" t="s">
        <v>127</v>
      </c>
      <c r="C23" s="105"/>
      <c r="D23" s="105"/>
      <c r="E23" s="105"/>
      <c r="F23" s="104"/>
    </row>
    <row r="24" spans="2:6" ht="14.5" customHeight="1" x14ac:dyDescent="0.2">
      <c r="B24" s="29"/>
      <c r="C24" s="29"/>
      <c r="D24" s="29"/>
      <c r="E24" s="29"/>
      <c r="F24" s="18"/>
    </row>
    <row r="25" spans="2:6" ht="14.5" customHeight="1" x14ac:dyDescent="0.2">
      <c r="B25" s="241" t="s">
        <v>81</v>
      </c>
      <c r="C25" s="241"/>
      <c r="D25" s="241"/>
      <c r="E25" s="241"/>
      <c r="F25" s="242"/>
    </row>
    <row r="26" spans="2:6" ht="14.5" customHeight="1" x14ac:dyDescent="0.2">
      <c r="B26" s="15" t="s">
        <v>29</v>
      </c>
      <c r="C26" s="15"/>
      <c r="D26" s="15"/>
      <c r="E26" s="15"/>
      <c r="F26" s="75"/>
    </row>
    <row r="27" spans="2:6" ht="14.5" customHeight="1" x14ac:dyDescent="0.2">
      <c r="B27" s="38" t="s">
        <v>79</v>
      </c>
      <c r="C27" s="38"/>
      <c r="D27" s="38"/>
      <c r="E27" s="38"/>
      <c r="F27" s="69">
        <v>1934.414</v>
      </c>
    </row>
    <row r="28" spans="2:6" ht="14.5" customHeight="1" x14ac:dyDescent="0.2">
      <c r="B28" s="38"/>
      <c r="C28" s="38"/>
      <c r="D28" s="38"/>
      <c r="E28" s="38"/>
      <c r="F28" s="69"/>
    </row>
    <row r="29" spans="2:6" ht="14.5" customHeight="1" x14ac:dyDescent="0.2">
      <c r="B29" s="14" t="s">
        <v>30</v>
      </c>
      <c r="C29" s="14"/>
      <c r="D29" s="14"/>
      <c r="E29" s="14"/>
      <c r="F29" s="69"/>
    </row>
    <row r="30" spans="2:6" ht="14.5" customHeight="1" x14ac:dyDescent="0.2">
      <c r="B30" s="139" t="s">
        <v>75</v>
      </c>
      <c r="C30" s="34"/>
      <c r="D30" s="34"/>
      <c r="E30" s="34"/>
      <c r="F30" s="69"/>
    </row>
    <row r="31" spans="2:6" ht="14.5" customHeight="1" x14ac:dyDescent="0.2">
      <c r="B31" s="38" t="s">
        <v>198</v>
      </c>
      <c r="C31" s="38"/>
      <c r="D31" s="38"/>
      <c r="E31" s="38"/>
      <c r="F31" s="69">
        <v>0.249</v>
      </c>
    </row>
    <row r="32" spans="2:6" ht="14.5" customHeight="1" x14ac:dyDescent="0.2">
      <c r="B32" s="38"/>
      <c r="C32" s="38"/>
      <c r="D32" s="38"/>
      <c r="E32" s="38"/>
      <c r="F32" s="69"/>
    </row>
    <row r="33" spans="2:6" ht="14.5" customHeight="1" x14ac:dyDescent="0.2">
      <c r="B33" s="241" t="s">
        <v>142</v>
      </c>
      <c r="C33" s="241"/>
      <c r="D33" s="241"/>
      <c r="E33" s="241"/>
      <c r="F33" s="242"/>
    </row>
    <row r="34" spans="2:6" s="132" customFormat="1" ht="14.5" customHeight="1" x14ac:dyDescent="0.2">
      <c r="B34" s="135"/>
      <c r="C34" s="135"/>
      <c r="D34" s="135"/>
      <c r="E34" s="135"/>
      <c r="F34" s="136"/>
    </row>
    <row r="35" spans="2:6" s="132" customFormat="1" ht="14.5" customHeight="1" x14ac:dyDescent="0.2">
      <c r="B35" s="137" t="s">
        <v>29</v>
      </c>
      <c r="C35" s="135"/>
      <c r="D35" s="135"/>
      <c r="E35" s="135"/>
      <c r="F35" s="136"/>
    </row>
    <row r="36" spans="2:6" s="132" customFormat="1" ht="14.5" customHeight="1" x14ac:dyDescent="0.2">
      <c r="B36" s="139" t="s">
        <v>151</v>
      </c>
      <c r="C36" s="135"/>
      <c r="D36" s="142">
        <v>-13.002000000000001</v>
      </c>
      <c r="E36" s="142">
        <v>-5.1929999999999996</v>
      </c>
      <c r="F36" s="142">
        <v>-118.214</v>
      </c>
    </row>
    <row r="37" spans="2:6" s="132" customFormat="1" ht="26.25" customHeight="1" x14ac:dyDescent="0.2">
      <c r="B37" s="185" t="s">
        <v>152</v>
      </c>
      <c r="C37" s="135"/>
      <c r="D37" s="135"/>
      <c r="E37" s="135"/>
      <c r="F37" s="136"/>
    </row>
    <row r="38" spans="2:6" s="132" customFormat="1" ht="15.65" customHeight="1" x14ac:dyDescent="0.2">
      <c r="B38" s="199"/>
      <c r="C38" s="139"/>
      <c r="D38" s="139"/>
      <c r="E38" s="139"/>
      <c r="F38" s="69"/>
    </row>
    <row r="39" spans="2:6" s="132" customFormat="1" ht="15.65" customHeight="1" x14ac:dyDescent="0.35">
      <c r="B39" s="237" t="s">
        <v>194</v>
      </c>
      <c r="C39" s="238"/>
      <c r="D39" s="238"/>
      <c r="E39" s="238"/>
      <c r="F39" s="238"/>
    </row>
    <row r="40" spans="2:6" s="132" customFormat="1" ht="15.65" customHeight="1" x14ac:dyDescent="0.2">
      <c r="B40" s="99" t="s">
        <v>29</v>
      </c>
      <c r="C40" s="15"/>
      <c r="D40" s="15"/>
      <c r="E40" s="15"/>
      <c r="F40" s="18"/>
    </row>
    <row r="41" spans="2:6" s="132" customFormat="1" ht="15.65" customHeight="1" x14ac:dyDescent="0.2">
      <c r="B41" s="197" t="s">
        <v>196</v>
      </c>
      <c r="C41" s="15"/>
      <c r="D41" s="15"/>
      <c r="E41" s="15"/>
      <c r="F41" s="100">
        <v>-152.28100000000001</v>
      </c>
    </row>
    <row r="42" spans="2:6" s="132" customFormat="1" ht="20" x14ac:dyDescent="0.2">
      <c r="B42" s="208" t="s">
        <v>152</v>
      </c>
      <c r="C42" s="15"/>
      <c r="D42" s="15"/>
      <c r="E42" s="15"/>
      <c r="F42" s="18"/>
    </row>
    <row r="43" spans="2:6" s="132" customFormat="1" ht="15.65" customHeight="1" x14ac:dyDescent="0.2">
      <c r="B43" s="99"/>
      <c r="C43" s="15"/>
      <c r="D43" s="15"/>
      <c r="E43" s="15"/>
      <c r="F43" s="18"/>
    </row>
    <row r="44" spans="2:6" s="132" customFormat="1" ht="15.65" customHeight="1" x14ac:dyDescent="0.35">
      <c r="B44" s="237" t="s">
        <v>195</v>
      </c>
      <c r="C44" s="238"/>
      <c r="D44" s="238"/>
      <c r="E44" s="238"/>
      <c r="F44" s="238"/>
    </row>
    <row r="45" spans="2:6" s="132" customFormat="1" ht="15.65" customHeight="1" x14ac:dyDescent="0.2">
      <c r="B45" s="99" t="s">
        <v>29</v>
      </c>
      <c r="C45" s="102"/>
      <c r="D45" s="102"/>
      <c r="E45" s="102"/>
      <c r="F45" s="198"/>
    </row>
    <row r="46" spans="2:6" s="132" customFormat="1" ht="15.65" customHeight="1" x14ac:dyDescent="0.2">
      <c r="B46" s="197" t="s">
        <v>210</v>
      </c>
      <c r="C46" s="134">
        <v>18.073</v>
      </c>
      <c r="D46" s="134">
        <v>-64.581000000000003</v>
      </c>
      <c r="E46" s="134">
        <v>-76.034000000000006</v>
      </c>
      <c r="F46" s="204">
        <v>165.40199999999999</v>
      </c>
    </row>
    <row r="47" spans="2:6" s="132" customFormat="1" ht="150" x14ac:dyDescent="0.2">
      <c r="B47" s="207" t="s">
        <v>229</v>
      </c>
      <c r="C47" s="139"/>
      <c r="D47" s="139"/>
      <c r="E47" s="139"/>
      <c r="F47" s="69"/>
    </row>
    <row r="48" spans="2:6" x14ac:dyDescent="0.2">
      <c r="B48" s="20"/>
      <c r="C48" s="20"/>
      <c r="D48" s="20"/>
      <c r="E48" s="20"/>
      <c r="F48" s="21"/>
    </row>
    <row r="49" spans="1:6" x14ac:dyDescent="0.2">
      <c r="B49" s="4"/>
      <c r="C49" s="2"/>
      <c r="D49" s="2"/>
      <c r="E49" s="2"/>
      <c r="F49" s="2"/>
    </row>
    <row r="50" spans="1:6" x14ac:dyDescent="0.2">
      <c r="B50" s="5"/>
      <c r="C50" s="33"/>
      <c r="D50" s="33"/>
      <c r="E50" s="33"/>
      <c r="F50" s="33"/>
    </row>
    <row r="56" spans="1:6" ht="14.5" x14ac:dyDescent="0.35">
      <c r="A56" s="145"/>
      <c r="B56" s="174" t="s">
        <v>154</v>
      </c>
      <c r="C56" s="146"/>
      <c r="D56" s="146"/>
      <c r="E56" s="146"/>
      <c r="F56" s="146"/>
    </row>
    <row r="57" spans="1:6" x14ac:dyDescent="0.2">
      <c r="A57" s="162"/>
      <c r="B57" s="163"/>
      <c r="C57" s="164">
        <v>2020</v>
      </c>
      <c r="D57" s="164">
        <v>2021</v>
      </c>
      <c r="E57" s="164">
        <v>2022</v>
      </c>
      <c r="F57" s="164">
        <v>2023</v>
      </c>
    </row>
    <row r="58" spans="1:6" ht="20" x14ac:dyDescent="0.2">
      <c r="A58" s="165">
        <v>1</v>
      </c>
      <c r="B58" s="159" t="s">
        <v>211</v>
      </c>
      <c r="C58" s="214">
        <v>24692.706000000002</v>
      </c>
      <c r="D58" s="214">
        <v>25689.671000000002</v>
      </c>
      <c r="E58" s="214">
        <v>26279.159</v>
      </c>
      <c r="F58" s="214">
        <v>28030.16</v>
      </c>
    </row>
    <row r="59" spans="1:6" x14ac:dyDescent="0.2">
      <c r="A59" s="166"/>
      <c r="B59" s="167" t="s">
        <v>155</v>
      </c>
      <c r="C59" s="215"/>
      <c r="D59" s="215"/>
      <c r="E59" s="214"/>
      <c r="F59" s="214"/>
    </row>
    <row r="60" spans="1:6" x14ac:dyDescent="0.2">
      <c r="A60" s="166">
        <v>2</v>
      </c>
      <c r="B60" s="168" t="s">
        <v>156</v>
      </c>
      <c r="C60" s="215">
        <v>-1492.4731400881801</v>
      </c>
      <c r="D60" s="215">
        <v>-276.26450659407874</v>
      </c>
      <c r="E60" s="215"/>
      <c r="F60" s="215"/>
    </row>
    <row r="61" spans="1:6" x14ac:dyDescent="0.2">
      <c r="A61" s="166">
        <v>3</v>
      </c>
      <c r="B61" s="168" t="s">
        <v>213</v>
      </c>
      <c r="C61" s="215">
        <v>-601.5511072139019</v>
      </c>
      <c r="D61" s="215">
        <v>-658.23895712280716</v>
      </c>
      <c r="E61" s="215">
        <v>-332.22407209433993</v>
      </c>
      <c r="F61" s="215"/>
    </row>
    <row r="62" spans="1:6" ht="20" x14ac:dyDescent="0.2">
      <c r="A62" s="150" t="s">
        <v>157</v>
      </c>
      <c r="B62" s="151" t="s">
        <v>214</v>
      </c>
      <c r="C62" s="216">
        <v>22598.681752697921</v>
      </c>
      <c r="D62" s="216">
        <v>24755.167536283116</v>
      </c>
      <c r="E62" s="216">
        <v>25946.934927905659</v>
      </c>
      <c r="F62" s="216">
        <v>28030.16</v>
      </c>
    </row>
    <row r="63" spans="1:6" x14ac:dyDescent="0.2">
      <c r="A63" s="152">
        <v>5</v>
      </c>
      <c r="B63" s="160" t="s">
        <v>212</v>
      </c>
      <c r="C63" s="215">
        <v>24303.164000000004</v>
      </c>
      <c r="D63" s="215">
        <v>24915.935000000001</v>
      </c>
      <c r="E63" s="215">
        <v>25974.674999999999</v>
      </c>
      <c r="F63" s="215">
        <v>26200.59</v>
      </c>
    </row>
    <row r="64" spans="1:6" x14ac:dyDescent="0.2">
      <c r="A64" s="152"/>
      <c r="B64" s="153" t="s">
        <v>158</v>
      </c>
      <c r="C64" s="217"/>
      <c r="D64" s="217"/>
      <c r="E64" s="217"/>
      <c r="F64" s="217"/>
    </row>
    <row r="65" spans="1:6" x14ac:dyDescent="0.2">
      <c r="A65" s="154">
        <v>6</v>
      </c>
      <c r="B65" s="155" t="s">
        <v>84</v>
      </c>
      <c r="C65" s="215"/>
      <c r="D65" s="215"/>
      <c r="E65" s="215"/>
      <c r="F65" s="215">
        <v>0.249</v>
      </c>
    </row>
    <row r="66" spans="1:6" x14ac:dyDescent="0.2">
      <c r="A66" s="154">
        <v>7</v>
      </c>
      <c r="B66" s="155" t="s">
        <v>82</v>
      </c>
      <c r="C66" s="217"/>
      <c r="D66" s="217"/>
      <c r="E66" s="217"/>
      <c r="F66" s="217">
        <v>1934.414</v>
      </c>
    </row>
    <row r="67" spans="1:6" ht="20.5" thickBot="1" x14ac:dyDescent="0.25">
      <c r="A67" s="156" t="s">
        <v>159</v>
      </c>
      <c r="B67" s="161" t="s">
        <v>248</v>
      </c>
      <c r="C67" s="218">
        <v>24303.164000000004</v>
      </c>
      <c r="D67" s="218">
        <v>24915.935000000001</v>
      </c>
      <c r="E67" s="218">
        <v>25974.674999999999</v>
      </c>
      <c r="F67" s="218">
        <v>28135.253000000001</v>
      </c>
    </row>
    <row r="68" spans="1:6" ht="20.5" thickTop="1" x14ac:dyDescent="0.2">
      <c r="A68" s="169" t="s">
        <v>160</v>
      </c>
      <c r="B68" s="170" t="s">
        <v>215</v>
      </c>
      <c r="C68" s="219">
        <v>-1704.4822473020831</v>
      </c>
      <c r="D68" s="219">
        <v>-160.76746371688569</v>
      </c>
      <c r="E68" s="219">
        <v>-27.740072094340576</v>
      </c>
      <c r="F68" s="219">
        <v>-105.09300000000076</v>
      </c>
    </row>
    <row r="69" spans="1:6" ht="32" customHeight="1" x14ac:dyDescent="0.35">
      <c r="A69" s="251" t="s">
        <v>161</v>
      </c>
      <c r="B69" s="247"/>
      <c r="C69" s="247"/>
      <c r="D69" s="247"/>
      <c r="E69" s="247"/>
      <c r="F69" s="247"/>
    </row>
  </sheetData>
  <mergeCells count="9">
    <mergeCell ref="A69:F69"/>
    <mergeCell ref="B39:F39"/>
    <mergeCell ref="B44:F44"/>
    <mergeCell ref="B33:F33"/>
    <mergeCell ref="B1:F1"/>
    <mergeCell ref="B13:F13"/>
    <mergeCell ref="B25:F25"/>
    <mergeCell ref="B15:F15"/>
    <mergeCell ref="B20:F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24</vt:i4>
      </vt:variant>
      <vt:variant>
        <vt:lpstr>Benoemde bereiken</vt:lpstr>
      </vt:variant>
      <vt:variant>
        <vt:i4>1</vt:i4>
      </vt:variant>
    </vt:vector>
  </HeadingPairs>
  <TitlesOfParts>
    <vt:vector size="25" baseType="lpstr">
      <vt:lpstr>Totaal Zvw JV 2023</vt:lpstr>
      <vt:lpstr>Huisartsen</vt:lpstr>
      <vt:lpstr>Multi</vt:lpstr>
      <vt:lpstr>Tandh</vt:lpstr>
      <vt:lpstr>Paramesch</vt:lpstr>
      <vt:lpstr>Verloskunde</vt:lpstr>
      <vt:lpstr>Kraamzorg</vt:lpstr>
      <vt:lpstr>Zintuiglijk geh</vt:lpstr>
      <vt:lpstr>MSZ</vt:lpstr>
      <vt:lpstr>GRZ en ELV</vt:lpstr>
      <vt:lpstr>BB aca en kapl</vt:lpstr>
      <vt:lpstr>BB MSZ</vt:lpstr>
      <vt:lpstr>Overige cur</vt:lpstr>
      <vt:lpstr>ggz</vt:lpstr>
      <vt:lpstr>Apotheekzorg</vt:lpstr>
      <vt:lpstr>hulpm</vt:lpstr>
      <vt:lpstr>Wijkverpleging</vt:lpstr>
      <vt:lpstr>Ambulance</vt:lpstr>
      <vt:lpstr>Overig ziekenv</vt:lpstr>
      <vt:lpstr>Opleidingen</vt:lpstr>
      <vt:lpstr>Grens</vt:lpstr>
      <vt:lpstr>Transformatiemiddelen IZA</vt:lpstr>
      <vt:lpstr>Nom en onv Zvw</vt:lpstr>
      <vt:lpstr>ontv Zvw</vt:lpstr>
      <vt:lpstr>'Totaal Zvw JV 2023'!Afdrukbereik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Tabellen FBZ</dc:title>
  <dc:creator>Walter</dc:creator>
  <cp:lastModifiedBy>Ramsaran, K. (Walter)</cp:lastModifiedBy>
  <cp:lastPrinted>2018-09-05T13:05:26Z</cp:lastPrinted>
  <dcterms:created xsi:type="dcterms:W3CDTF">2012-08-06T10:08:34Z</dcterms:created>
  <dcterms:modified xsi:type="dcterms:W3CDTF">2024-05-13T06:44:44Z</dcterms:modified>
</cp:coreProperties>
</file>